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ilesv\ayagawa\somu\共通\10_財政\☆財政\R3年度\財政関係（庶務）\(R3.10.12〆)_【香川県自治振興課：10／12〆】令和元年度財政状況資料集の作成について（２回目：照会）\★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<sst xmlns="http://schemas.openxmlformats.org/spreadsheetml/2006/main" count="1154" uniqueCount="628">
  <si>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</si>
  <si>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</si>
  <si>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</si>
  <si>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</si>
  <si>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</si>
  <si>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</si>
  <si>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</si>
  <si>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</si>
  <si>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</si>
  <si>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</si>
  <si>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</si>
  <si>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</si>
  <si>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</si>
  <si>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</si>
  <si>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</si>
  <si>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</si>
  <si>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</si>
  <si>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</si>
  <si>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</si>
  <si>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</si>
  <si>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</si>
  <si>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</si>
  <si>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</si>
  <si>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</si>
  <si>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</si>
  <si>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</si>
  <si>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</si>
  <si>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</si>
  <si>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</si>
  <si>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</si>
  <si>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</si>
  <si>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</si>
  <si>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</si>
  <si>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</si>
  <si>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</si>
  <si>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</si>
  <si>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</si>
  <si>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</si>
  <si>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</si>
  <si>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</si>
  <si>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</si>
  <si>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</si>
  <si>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</si>
  <si>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</si>
  <si>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</si>
  <si>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</si>
  <si>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</si>
  <si>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</si>
  <si>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</si>
  <si>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</si>
  <si>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</si>
  <si>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</si>
  <si>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</si>
  <si>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</si>
  <si>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</si>
  <si>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</si>
  <si>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</si>
  <si>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</si>
  <si>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</si>
  <si>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</si>
  <si>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</si>
  <si>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</si>
  <si>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</si>
  <si>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</si>
  <si>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</si>
  <si>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</si>
  <si>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</si>
  <si>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</si>
  <si>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</si>
  <si>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</si>
  <si>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</si>
  <si>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</si>
  <si>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</si>
  <si>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</si>
  <si>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</si>
  <si>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</si>
  <si>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</si>
  <si>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</si>
  <si>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</si>
  <si>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</si>
  <si>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</si>
  <si>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</si>
  <si>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</si>
  <si>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</si>
  <si>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</si>
  <si>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</si>
  <si>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</si>
  <si>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</si>
  <si>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</si>
  <si>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</si>
  <si>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</si>
  <si>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</si>
  <si>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</si>
  <si>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</si>
  <si>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</si>
  <si>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</si>
  <si>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</si>
  <si>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</si>
  <si>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</si>
  <si>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</si>
  <si>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</si>
  <si>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</si>
  <si>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</si>
  <si>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</si>
  <si>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</si>
  <si>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</si>
  <si>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</si>
  <si>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</si>
  <si>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</si>
  <si>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</si>
  <si>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</si>
  <si>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</si>
  <si>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</si>
  <si>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</si>
  <si>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</si>
  <si>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</si>
  <si>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</si>
  <si>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</si>
  <si>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</si>
  <si>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</si>
  <si>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</si>
  <si>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</si>
  <si>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</si>
  <si>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</si>
  <si>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</si>
  <si>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</si>
  <si>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</si>
  <si>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</si>
  <si>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</si>
  <si>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</si>
  <si>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</si>
  <si>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</si>
  <si>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</si>
  <si>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</si>
  <si>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</si>
  <si>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</si>
  <si>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</si>
  <si>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</si>
  <si>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</si>
  <si>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</si>
  <si>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</si>
  <si>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</si>
  <si>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</si>
  <si>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</si>
  <si>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</si>
  <si>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</si>
  <si>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</si>
  <si>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</si>
  <si>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</si>
  <si>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</si>
  <si>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</si>
  <si>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</si>
  <si>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</si>
  <si>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</si>
  <si>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</si>
  <si>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</si>
  <si>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</si>
  <si>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</si>
  <si>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</si>
  <si>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</si>
  <si>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</si>
  <si>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</si>
  <si>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</si>
  <si>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</si>
  <si>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</si>
  <si>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</si>
  <si>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</si>
  <si>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</si>
  <si>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</si>
  <si>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</si>
  <si>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</si>
  <si>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</si>
  <si>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</si>
  <si>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</si>
  <si>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</si>
  <si>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</si>
  <si>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</si>
  <si>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</si>
  <si>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</si>
  <si>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</si>
  <si>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</si>
  <si>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</si>
  <si>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</si>
  <si>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</si>
  <si>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</si>
  <si>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</si>
  <si>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</si>
  <si>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</si>
  <si>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</si>
  <si>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</si>
  <si>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</si>
  <si>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</si>
  <si>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</si>
  <si>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</si>
  <si>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</si>
  <si>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</si>
  <si>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</si>
  <si>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</si>
  <si>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</si>
  <si>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</si>
  <si>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</si>
  <si>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</si>
  <si>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</si>
  <si>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</si>
  <si>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</si>
  <si>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</si>
  <si>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</si>
  <si>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</si>
  <si>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</si>
  <si>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</si>
  <si>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</si>
  <si>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</si>
  <si>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</si>
  <si>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</si>
  <si>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</si>
  <si>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</si>
  <si>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</si>
  <si>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</si>
  <si>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</si>
  <si>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</si>
  <si>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</si>
  <si>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</si>
  <si>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</si>
  <si>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</si>
  <si>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</si>
  <si>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</si>
  <si>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</si>
  <si>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</si>
  <si>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</si>
  <si>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</si>
  <si>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</si>
  <si>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</si>
  <si>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</si>
  <si>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</si>
  <si>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</si>
  <si>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</si>
  <si>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</si>
  <si>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</si>
  <si>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</si>
  <si>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</si>
  <si>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</si>
  <si>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</si>
  <si>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</si>
  <si>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</si>
  <si>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</si>
  <si>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</si>
  <si>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</si>
  <si>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</si>
  <si>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</si>
  <si>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</si>
  <si>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</si>
  <si>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</si>
  <si>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</si>
  <si>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</si>
  <si>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</si>
  <si>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</si>
  <si>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</si>
  <si>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</si>
  <si>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</si>
  <si>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</si>
  <si>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</si>
  <si>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</si>
  <si>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</si>
  <si>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</si>
  <si>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</si>
  <si>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</si>
  <si>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</si>
  <si>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</si>
  <si>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</si>
  <si>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</si>
  <si>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</si>
  <si>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</si>
  <si>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</si>
  <si>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</si>
  <si>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</si>
  <si>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</si>
  <si>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</si>
  <si>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</si>
  <si>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</si>
  <si>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</si>
  <si>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</si>
  <si>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</si>
  <si>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</si>
  <si>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</si>
  <si>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</si>
  <si>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</si>
  <si>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</si>
  <si>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</si>
  <si>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</si>
  <si>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</si>
  <si>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</si>
  <si>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</si>
  <si>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</si>
  <si>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</si>
  <si>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</si>
  <si>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</si>
  <si>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</si>
  <si>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</si>
  <si>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</si>
  <si>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</si>
  <si>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</si>
  <si>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</si>
  <si>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</si>
  <si>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</si>
  <si>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</si>
  <si>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</si>
  <si>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</si>
  <si>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</si>
  <si>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</si>
  <si>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</si>
  <si>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</si>
  <si>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</si>
  <si>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</si>
  <si>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</si>
  <si>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</si>
  <si>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</si>
  <si>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</si>
  <si>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</si>
  <si>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</si>
  <si>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</si>
  <si>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</si>
  <si>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</si>
  <si>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</si>
  <si>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</si>
  <si>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</si>
  <si>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</si>
  <si>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</si>
  <si>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</si>
  <si>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</si>
  <si>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</si>
  <si>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</si>
  <si>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</si>
  <si>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</si>
  <si>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</si>
  <si>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</si>
  <si>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</si>
  <si>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</si>
  <si>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</si>
  <si>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</si>
  <si>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</si>
  <si>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</si>
  <si>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</si>
  <si>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</si>
  <si>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</si>
  <si>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</si>
  <si>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</si>
  <si>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</si>
  <si>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</si>
  <si>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</si>
  <si>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</si>
  <si>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</si>
  <si>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</si>
  <si>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</si>
  <si>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</si>
  <si>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</si>
  <si>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</si>
  <si>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</si>
  <si>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</si>
  <si>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</si>
  <si>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</si>
  <si>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</si>
  <si>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</si>
  <si>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</si>
  <si>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</si>
  <si>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</si>
  <si>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</si>
  <si>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</si>
  <si>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</si>
  <si>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</si>
  <si>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</si>
  <si>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</si>
  <si>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</si>
  <si>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</si>
  <si>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</si>
  <si>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</si>
  <si>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</si>
  <si>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</si>
  <si>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</si>
  <si>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</si>
  <si>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</si>
  <si>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</si>
  <si>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</si>
  <si>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</si>
  <si>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</si>
  <si>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</si>
  <si>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</si>
  <si>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</si>
  <si>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</si>
  <si>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</si>
  <si>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</si>
  <si>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</si>
  <si>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</si>
  <si>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</si>
  <si>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</si>
  <si>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</si>
  <si>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</si>
  <si>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</si>
  <si>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</si>
  <si>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</si>
  <si>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</si>
  <si>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</si>
  <si>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</si>
  <si>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</si>
  <si>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</si>
  <si>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</si>
  <si>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</si>
  <si>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</si>
  <si>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</si>
  <si>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</si>
  <si>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</si>
  <si>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</si>
  <si>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</si>
  <si>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</si>
  <si>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</si>
  <si>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</si>
  <si>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</si>
  <si>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</si>
  <si>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</si>
  <si>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</si>
  <si>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</si>
  <si>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</si>
  <si>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</si>
  <si>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</si>
  <si>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</si>
  <si>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</si>
  <si>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</si>
  <si>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</si>
  <si>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</si>
  <si>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</si>
  <si>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</si>
  <si>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</si>
  <si>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</si>
  <si>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</si>
  <si>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</si>
  <si>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</si>
  <si>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</si>
  <si>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</si>
  <si>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</si>
  <si>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</si>
  <si>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</si>
  <si>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</si>
  <si>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</si>
  <si>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</si>
  <si>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</si>
  <si>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</si>
  <si>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</si>
  <si>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</si>
  <si>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</si>
  <si>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</si>
  <si>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</si>
  <si>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</si>
  <si>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</si>
  <si>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</si>
  <si>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</si>
  <si>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</si>
  <si>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</si>
  <si>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</si>
  <si>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</si>
  <si>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</si>
  <si>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</si>
  <si>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</si>
  <si>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</si>
  <si>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</si>
  <si>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</si>
  <si>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</si>
  <si>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</si>
  <si>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</si>
  <si>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</si>
  <si>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</si>
  <si>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</si>
  <si>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</si>
  <si>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</si>
  <si>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</si>
  <si>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</si>
  <si>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</si>
  <si>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</si>
  <si>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</si>
  <si>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</si>
  <si>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</si>
  <si>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</si>
  <si>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</si>
  <si>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</si>
  <si>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</si>
  <si>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</si>
  <si>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</si>
  <si>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国民健康保険陶病院事業会計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</si>
  <si>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</si>
  <si>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</si>
  <si>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</si>
  <si>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</si>
  <si>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</si>
  <si>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</si>
  <si>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</si>
  <si>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</si>
  <si>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</si>
  <si>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</si>
  <si>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</si>
  <si>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</si>
  <si>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</si>
  <si>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</si>
  <si>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</si>
  <si>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</si>
  <si>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</si>
  <si>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</si>
  <si>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</si>
  <si>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</si>
  <si>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</si>
  <si>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</si>
  <si>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</si>
  <si>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</si>
  <si>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</si>
  <si>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</si>
  <si>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</si>
  <si>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</si>
  <si>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</si>
  <si>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</si>
  <si>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</si>
  <si>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</si>
  <si>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</si>
  <si>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</si>
  <si>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</si>
  <si>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</si>
  <si>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</si>
  <si>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</si>
  <si>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</si>
  <si>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</si>
  <si>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</si>
  <si>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</si>
  <si>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</si>
  <si>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</si>
  <si>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</si>
  <si>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</si>
  <si>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</si>
  <si>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</si>
  <si>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</si>
  <si>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</si>
  <si>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</si>
  <si>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</si>
  <si>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</si>
  <si>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</si>
  <si>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</si>
  <si>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</si>
  <si>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</si>
  <si>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</si>
  <si>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</si>
  <si>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</si>
  <si>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</si>
  <si>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</si>
  <si>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</si>
  <si>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</si>
  <si>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</si>
  <si>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</si>
  <si>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</si>
  <si>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</si>
  <si>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</si>
  <si>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</si>
  <si>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</si>
  <si>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</si>
  <si>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</si>
  <si>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</si>
  <si>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</si>
  <si>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</si>
  <si>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</si>
  <si>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</si>
  <si>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</si>
  <si>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</si>
  <si>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</si>
  <si>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</si>
  <si>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</si>
  <si>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</si>
  <si>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</si>
  <si>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</si>
  <si>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</si>
  <si>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</si>
  <si>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</si>
  <si>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</si>
  <si>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</si>
  <si>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</si>
  <si>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8.67</t>
  </si>
  <si>
    <t>▲ 14.92</t>
  </si>
  <si>
    <t>▲ 14.61</t>
  </si>
  <si>
    <t>▲ 5.56</t>
  </si>
  <si>
    <t>▲ 5.50</t>
  </si>
  <si>
    <t>国民健康保険陶病院事業会計</t>
  </si>
  <si>
    <t>一般会計</t>
  </si>
  <si>
    <t>介護保険特別会計</t>
  </si>
  <si>
    <t>介護老人保健施設事業会計</t>
  </si>
  <si>
    <t>国民健康保険特別会計</t>
  </si>
  <si>
    <t>下水道事業特別会計</t>
  </si>
  <si>
    <t>国民健康保険診療所特別会計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</si>
  <si>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</si>
  <si>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</si>
  <si>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</si>
  <si>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</si>
  <si>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</si>
  <si>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</si>
  <si>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</si>
  <si>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</si>
  <si>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</si>
  <si>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</si>
  <si>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</si>
  <si>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香川県市町総合事務組合</t>
  </si>
  <si>
    <t>-</t>
    <phoneticPr fontId="2"/>
  </si>
  <si>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</si>
  <si>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</si>
  <si>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</si>
  <si>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</si>
  <si>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</si>
  <si>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</si>
  <si>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</si>
  <si>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公共施設等長寿命化基金</t>
    <phoneticPr fontId="2"/>
  </si>
  <si>
    <t>塵埃埋立場建設基金</t>
    <phoneticPr fontId="2"/>
  </si>
  <si>
    <t>子育て支援基金</t>
    <phoneticPr fontId="2"/>
  </si>
  <si>
    <t>学校施設整備基金</t>
    <phoneticPr fontId="2"/>
  </si>
  <si>
    <t>まちづくり整備基金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</si>
  <si>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</si>
  <si>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</si>
  <si>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</si>
  <si>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</si>
  <si>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</si>
  <si>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については類似団体平均を大きく下回っている。これは、合併後より取り組んでいる集中改革プラン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</si>
  <si>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</si>
  <si>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</si>
  <si>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</si>
  <si>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行財政改革大綱において地方債の新規発行を抑制してきた結果、将来負担比率は類似団体平均を大きく下回っている。また、有形固定資産減価償却率についても、R01時点において類似団体の平均を下回ることができているが、これは公共施設等総合管理計画において公共施設等の延べ床面積を５％削減するという目標を設定しており、それに向けて取り組んでいることが要因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</si>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</sst>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0"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8" xfId="14" applyNumberFormat="1" applyFont="1" applyFill="1" applyBorder="1" applyAlignment="1" applyProtection="1">
      <alignment horizontal="right" vertical="center" shrinkToFit="1"/>
    </xf>
    <xf numFmtId="177" fontId="34" fillId="6" borderId="169"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7"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8"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12"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09"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35"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6061-4C3F-81FF-5188EA039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102672</c:v>
                </c:pt>
                <c:pt idx="1">
                  <c:v>47691</c:v>
                </c:pt>
                <c:pt idx="2">
                  <c:v>54660</c:v>
                </c:pt>
                <c:pt idx="3">
                  <c:v>47383</c:v>
                </c:pt>
                <c:pt idx="4">
                  <c:v>75491</c:v>
                </c:pt>
              </c:numCache>
            </c:numRef>
          </c:val>
          <c:smooth val="0"/>
          <c:extLst>
            <c:ext xmlns:c16="http://schemas.microsoft.com/office/drawing/2014/chart" uri="{C3380CC4-5D6E-409C-BE32-E72D297353CC}">
              <c16:uniqueId val="{00000001-6061-4C3F-81FF-5188EA039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12.34</c:v>
                </c:pt>
                <c:pt idx="1">
                  <c:v>12.18</c:v>
                </c:pt>
                <c:pt idx="2">
                  <c:v>12.08</c:v>
                </c:pt>
                <c:pt idx="3">
                  <c:v>9.27</c:v>
                </c:pt>
                <c:pt idx="4">
                  <c:v>9.64</c:v>
                </c:pt>
              </c:numCache>
            </c:numRef>
          </c:val>
          <c:extLst>
            <c:ext xmlns:c16="http://schemas.microsoft.com/office/drawing/2014/chart" uri="{C3380CC4-5D6E-409C-BE32-E72D297353CC}">
              <c16:uniqueId val="{00000000-2C56-4FDB-80ED-87B11077D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69.08</c:v>
                </c:pt>
                <c:pt idx="1">
                  <c:v>66.09</c:v>
                </c:pt>
                <c:pt idx="2">
                  <c:v>62.67</c:v>
                </c:pt>
                <c:pt idx="3">
                  <c:v>71.08</c:v>
                </c:pt>
                <c:pt idx="4">
                  <c:v>74.819999999999993</c:v>
                </c:pt>
              </c:numCache>
            </c:numRef>
          </c:val>
          <c:extLst>
            <c:ext xmlns:c16="http://schemas.microsoft.com/office/drawing/2014/chart" uri="{C3380CC4-5D6E-409C-BE32-E72D297353CC}">
              <c16:uniqueId val="{00000001-2C56-4FDB-80ED-87B11077DC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-8.67</c:v>
                </c:pt>
                <c:pt idx="1">
                  <c:v>-14.92</c:v>
                </c:pt>
                <c:pt idx="2">
                  <c:v>-14.61</c:v>
                </c:pt>
                <c:pt idx="3">
                  <c:v>-5.56</c:v>
                </c:pt>
                <c:pt idx="4">
                  <c:v>-5.5</c:v>
                </c:pt>
              </c:numCache>
            </c:numRef>
          </c:val>
          <c:smooth val="0"/>
          <c:extLst>
            <c:ext xmlns:c16="http://schemas.microsoft.com/office/drawing/2014/chart" uri="{C3380CC4-5D6E-409C-BE32-E72D297353CC}">
              <c16:uniqueId val="{00000002-2C56-4FDB-80ED-87B11077DC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9.43</c:v>
                </c:pt>
                <c:pt idx="2">
                  <c:v>#N/A</c:v>
                </c:pt>
                <c:pt idx="3">
                  <c:v>7.17</c:v>
                </c:pt>
                <c:pt idx="4">
                  <c:v>#N/A</c:v>
                </c:pt>
                <c:pt idx="5">
                  <c:v>7.02</c:v>
                </c:pt>
                <c:pt idx="6">
                  <c:v>#N/A</c:v>
                </c:pt>
                <c:pt idx="7">
                  <c:v>0.06</c:v>
                </c:pt>
                <c:pt idx="8">
                  <c:v>#N/A</c:v>
                </c:pt>
                <c:pt idx="9">
                  <c:v>0.03</c:v>
                </c:pt>
              </c:numCache>
            </c:numRef>
          </c:val>
          <c:extLst>
            <c:ext xmlns:c16="http://schemas.microsoft.com/office/drawing/2014/chart" uri="{C3380CC4-5D6E-409C-BE32-E72D297353CC}">
              <c16:uniqueId val="{00000000-DFFF-4B01-92E5-3215C5246C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F-4B01-92E5-3215C5246C47}"/>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7.0000000000000007E-2</c:v>
                </c:pt>
                <c:pt idx="4">
                  <c:v>#N/A</c:v>
                </c:pt>
                <c:pt idx="5">
                  <c:v>0.01</c:v>
                </c:pt>
                <c:pt idx="6">
                  <c:v>#N/A</c:v>
                </c:pt>
                <c:pt idx="7">
                  <c:v>7.0000000000000007E-2</c:v>
                </c:pt>
                <c:pt idx="8">
                  <c:v>#N/A</c:v>
                </c:pt>
                <c:pt idx="9">
                  <c:v>0.02</c:v>
                </c:pt>
              </c:numCache>
            </c:numRef>
          </c:val>
          <c:extLst>
            <c:ext xmlns:c16="http://schemas.microsoft.com/office/drawing/2014/chart" uri="{C3380CC4-5D6E-409C-BE32-E72D297353CC}">
              <c16:uniqueId val="{00000002-DFFF-4B01-92E5-3215C5246C47}"/>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0.33</c:v>
                </c:pt>
                <c:pt idx="2">
                  <c:v>#N/A</c:v>
                </c:pt>
                <c:pt idx="3">
                  <c:v>0.22</c:v>
                </c:pt>
                <c:pt idx="4">
                  <c:v>#N/A</c:v>
                </c:pt>
                <c:pt idx="5">
                  <c:v>0.24</c:v>
                </c:pt>
                <c:pt idx="6">
                  <c:v>#N/A</c:v>
                </c:pt>
                <c:pt idx="7">
                  <c:v>0.18</c:v>
                </c:pt>
                <c:pt idx="8">
                  <c:v>#N/A</c:v>
                </c:pt>
                <c:pt idx="9">
                  <c:v>0.13</c:v>
                </c:pt>
              </c:numCache>
            </c:numRef>
          </c:val>
          <c:extLst>
            <c:ext xmlns:c16="http://schemas.microsoft.com/office/drawing/2014/chart" uri="{C3380CC4-5D6E-409C-BE32-E72D297353CC}">
              <c16:uniqueId val="{00000003-DFFF-4B01-92E5-3215C5246C4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0.28999999999999998</c:v>
                </c:pt>
                <c:pt idx="4">
                  <c:v>#N/A</c:v>
                </c:pt>
                <c:pt idx="5">
                  <c:v>0.13</c:v>
                </c:pt>
                <c:pt idx="6">
                  <c:v>#N/A</c:v>
                </c:pt>
                <c:pt idx="7">
                  <c:v>0.28999999999999998</c:v>
                </c:pt>
                <c:pt idx="8">
                  <c:v>#N/A</c:v>
                </c:pt>
                <c:pt idx="9">
                  <c:v>0.26</c:v>
                </c:pt>
              </c:numCache>
            </c:numRef>
          </c:val>
          <c:extLst>
            <c:ext xmlns:c16="http://schemas.microsoft.com/office/drawing/2014/chart" uri="{C3380CC4-5D6E-409C-BE32-E72D297353CC}">
              <c16:uniqueId val="{00000004-DFFF-4B01-92E5-3215C5246C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0.2</c:v>
                </c:pt>
                <c:pt idx="4">
                  <c:v>#N/A</c:v>
                </c:pt>
                <c:pt idx="5">
                  <c:v>1.53</c:v>
                </c:pt>
                <c:pt idx="6">
                  <c:v>#N/A</c:v>
                </c:pt>
                <c:pt idx="7">
                  <c:v>1.35</c:v>
                </c:pt>
                <c:pt idx="8">
                  <c:v>#N/A</c:v>
                </c:pt>
                <c:pt idx="9">
                  <c:v>0.26</c:v>
                </c:pt>
              </c:numCache>
            </c:numRef>
          </c:val>
          <c:extLst>
            <c:ext xmlns:c16="http://schemas.microsoft.com/office/drawing/2014/chart" uri="{C3380CC4-5D6E-409C-BE32-E72D297353CC}">
              <c16:uniqueId val="{00000005-DFFF-4B01-92E5-3215C5246C47}"/>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3.04</c:v>
                </c:pt>
                <c:pt idx="2">
                  <c:v>#N/A</c:v>
                </c:pt>
                <c:pt idx="3">
                  <c:v>2.5</c:v>
                </c:pt>
                <c:pt idx="4">
                  <c:v>#N/A</c:v>
                </c:pt>
                <c:pt idx="5">
                  <c:v>1.94</c:v>
                </c:pt>
                <c:pt idx="6">
                  <c:v>#N/A</c:v>
                </c:pt>
                <c:pt idx="7">
                  <c:v>1.28</c:v>
                </c:pt>
                <c:pt idx="8">
                  <c:v>#N/A</c:v>
                </c:pt>
                <c:pt idx="9">
                  <c:v>0.6</c:v>
                </c:pt>
              </c:numCache>
            </c:numRef>
          </c:val>
          <c:extLst>
            <c:ext xmlns:c16="http://schemas.microsoft.com/office/drawing/2014/chart" uri="{C3380CC4-5D6E-409C-BE32-E72D297353CC}">
              <c16:uniqueId val="{00000006-DFFF-4B01-92E5-3215C5246C4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0.72</c:v>
                </c:pt>
                <c:pt idx="4">
                  <c:v>#N/A</c:v>
                </c:pt>
                <c:pt idx="5">
                  <c:v>0.92</c:v>
                </c:pt>
                <c:pt idx="6">
                  <c:v>#N/A</c:v>
                </c:pt>
                <c:pt idx="7">
                  <c:v>1.22</c:v>
                </c:pt>
                <c:pt idx="8">
                  <c:v>#N/A</c:v>
                </c:pt>
                <c:pt idx="9">
                  <c:v>1.53</c:v>
                </c:pt>
              </c:numCache>
            </c:numRef>
          </c:val>
          <c:extLst>
            <c:ext xmlns:c16="http://schemas.microsoft.com/office/drawing/2014/chart" uri="{C3380CC4-5D6E-409C-BE32-E72D297353CC}">
              <c16:uniqueId val="{00000007-DFFF-4B01-92E5-3215C5246C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12.25</c:v>
                </c:pt>
                <c:pt idx="2">
                  <c:v>#N/A</c:v>
                </c:pt>
                <c:pt idx="3">
                  <c:v>12.04</c:v>
                </c:pt>
                <c:pt idx="4">
                  <c:v>#N/A</c:v>
                </c:pt>
                <c:pt idx="5">
                  <c:v>12</c:v>
                </c:pt>
                <c:pt idx="6">
                  <c:v>#N/A</c:v>
                </c:pt>
                <c:pt idx="7">
                  <c:v>9.16</c:v>
                </c:pt>
                <c:pt idx="8">
                  <c:v>#N/A</c:v>
                </c:pt>
                <c:pt idx="9">
                  <c:v>9.58</c:v>
                </c:pt>
              </c:numCache>
            </c:numRef>
          </c:val>
          <c:extLst>
            <c:ext xmlns:c16="http://schemas.microsoft.com/office/drawing/2014/chart" uri="{C3380CC4-5D6E-409C-BE32-E72D297353CC}">
              <c16:uniqueId val="{00000008-DFFF-4B01-92E5-3215C5246C47}"/>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31.51</c:v>
                </c:pt>
                <c:pt idx="2">
                  <c:v>#N/A</c:v>
                </c:pt>
                <c:pt idx="3">
                  <c:v>34.22</c:v>
                </c:pt>
                <c:pt idx="4">
                  <c:v>#N/A</c:v>
                </c:pt>
                <c:pt idx="5">
                  <c:v>33.840000000000003</c:v>
                </c:pt>
                <c:pt idx="6">
                  <c:v>#N/A</c:v>
                </c:pt>
                <c:pt idx="7">
                  <c:v>34.840000000000003</c:v>
                </c:pt>
                <c:pt idx="8">
                  <c:v>#N/A</c:v>
                </c:pt>
                <c:pt idx="9">
                  <c:v>36.799999999999997</c:v>
                </c:pt>
              </c:numCache>
            </c:numRef>
          </c:val>
          <c:extLst>
            <c:ext xmlns:c16="http://schemas.microsoft.com/office/drawing/2014/chart" uri="{C3380CC4-5D6E-409C-BE32-E72D297353CC}">
              <c16:uniqueId val="{00000009-DFFF-4B01-92E5-3215C5246C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781</c:v>
                </c:pt>
                <c:pt idx="5">
                  <c:v>806</c:v>
                </c:pt>
                <c:pt idx="8">
                  <c:v>809</c:v>
                </c:pt>
                <c:pt idx="11">
                  <c:v>800</c:v>
                </c:pt>
                <c:pt idx="14">
                  <c:v>754</c:v>
                </c:pt>
              </c:numCache>
            </c:numRef>
          </c:val>
          <c:extLst>
            <c:ext xmlns:c16="http://schemas.microsoft.com/office/drawing/2014/chart" uri="{C3380CC4-5D6E-409C-BE32-E72D297353CC}">
              <c16:uniqueId val="{00000000-E12D-4C29-9078-72F674655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2D-4C29-9078-72F674655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E12D-4C29-9078-72F674655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E12D-4C29-9078-72F674655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276</c:v>
                </c:pt>
                <c:pt idx="3">
                  <c:v>270</c:v>
                </c:pt>
                <c:pt idx="6">
                  <c:v>256</c:v>
                </c:pt>
                <c:pt idx="9">
                  <c:v>254</c:v>
                </c:pt>
                <c:pt idx="12">
                  <c:v>257</c:v>
                </c:pt>
              </c:numCache>
            </c:numRef>
          </c:val>
          <c:extLst>
            <c:ext xmlns:c16="http://schemas.microsoft.com/office/drawing/2014/chart" uri="{C3380CC4-5D6E-409C-BE32-E72D297353CC}">
              <c16:uniqueId val="{00000004-E12D-4C29-9078-72F674655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D-4C29-9078-72F674655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D-4C29-9078-72F674655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460</c:v>
                </c:pt>
                <c:pt idx="3">
                  <c:v>487</c:v>
                </c:pt>
                <c:pt idx="6">
                  <c:v>452</c:v>
                </c:pt>
                <c:pt idx="9">
                  <c:v>416</c:v>
                </c:pt>
                <c:pt idx="12">
                  <c:v>345</c:v>
                </c:pt>
              </c:numCache>
            </c:numRef>
          </c:val>
          <c:extLst>
            <c:ext xmlns:c16="http://schemas.microsoft.com/office/drawing/2014/chart" uri="{C3380CC4-5D6E-409C-BE32-E72D297353CC}">
              <c16:uniqueId val="{00000007-E12D-4C29-9078-72F674655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-45</c:v>
                </c:pt>
                <c:pt idx="5">
                  <c:v>#N/A</c:v>
                </c:pt>
                <c:pt idx="6">
                  <c:v>#N/A</c:v>
                </c:pt>
                <c:pt idx="7">
                  <c:v>-97</c:v>
                </c:pt>
                <c:pt idx="8">
                  <c:v>#N/A</c:v>
                </c:pt>
                <c:pt idx="9">
                  <c:v>#N/A</c:v>
                </c:pt>
                <c:pt idx="10">
                  <c:v>-125</c:v>
                </c:pt>
                <c:pt idx="11">
                  <c:v>#N/A</c:v>
                </c:pt>
                <c:pt idx="12">
                  <c:v>#N/A</c:v>
                </c:pt>
                <c:pt idx="13">
                  <c:v>-149</c:v>
                </c:pt>
                <c:pt idx="14">
                  <c:v>#N/A</c:v>
                </c:pt>
              </c:numCache>
            </c:numRef>
          </c:val>
          <c:smooth val="0"/>
          <c:extLst>
            <c:ext xmlns:c16="http://schemas.microsoft.com/office/drawing/2014/chart" uri="{C3380CC4-5D6E-409C-BE32-E72D297353CC}">
              <c16:uniqueId val="{00000008-E12D-4C29-9078-72F674655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8681</c:v>
                </c:pt>
                <c:pt idx="5">
                  <c:v>9071</c:v>
                </c:pt>
                <c:pt idx="8">
                  <c:v>8904</c:v>
                </c:pt>
                <c:pt idx="11">
                  <c:v>8833</c:v>
                </c:pt>
                <c:pt idx="14">
                  <c:v>9079</c:v>
                </c:pt>
              </c:numCache>
            </c:numRef>
          </c:val>
          <c:extLst>
            <c:ext xmlns:c16="http://schemas.microsoft.com/office/drawing/2014/chart" uri="{C3380CC4-5D6E-409C-BE32-E72D297353CC}">
              <c16:uniqueId val="{00000000-8E1B-4FD6-ADC2-35B24D12B9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127</c:v>
                </c:pt>
                <c:pt idx="5">
                  <c:v>92</c:v>
                </c:pt>
                <c:pt idx="8">
                  <c:v>73</c:v>
                </c:pt>
                <c:pt idx="11">
                  <c:v>51</c:v>
                </c:pt>
                <c:pt idx="14">
                  <c:v>33</c:v>
                </c:pt>
              </c:numCache>
            </c:numRef>
          </c:val>
          <c:extLst>
            <c:ext xmlns:c16="http://schemas.microsoft.com/office/drawing/2014/chart" uri="{C3380CC4-5D6E-409C-BE32-E72D297353CC}">
              <c16:uniqueId val="{00000001-8E1B-4FD6-ADC2-35B24D12B9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7144</c:v>
                </c:pt>
                <c:pt idx="5">
                  <c:v>7350</c:v>
                </c:pt>
                <c:pt idx="8">
                  <c:v>7773</c:v>
                </c:pt>
                <c:pt idx="11">
                  <c:v>8539</c:v>
                </c:pt>
                <c:pt idx="14">
                  <c:v>8459</c:v>
                </c:pt>
              </c:numCache>
            </c:numRef>
          </c:val>
          <c:extLst>
            <c:ext xmlns:c16="http://schemas.microsoft.com/office/drawing/2014/chart" uri="{C3380CC4-5D6E-409C-BE32-E72D297353CC}">
              <c16:uniqueId val="{00000002-8E1B-4FD6-ADC2-35B24D12B9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1B-4FD6-ADC2-35B24D12B9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1B-4FD6-ADC2-35B24D12B9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1B-4FD6-ADC2-35B24D12B9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2023</c:v>
                </c:pt>
                <c:pt idx="3">
                  <c:v>1508</c:v>
                </c:pt>
                <c:pt idx="6">
                  <c:v>1511</c:v>
                </c:pt>
                <c:pt idx="9">
                  <c:v>1264</c:v>
                </c:pt>
                <c:pt idx="12">
                  <c:v>1251</c:v>
                </c:pt>
              </c:numCache>
            </c:numRef>
          </c:val>
          <c:extLst>
            <c:ext xmlns:c16="http://schemas.microsoft.com/office/drawing/2014/chart" uri="{C3380CC4-5D6E-409C-BE32-E72D297353CC}">
              <c16:uniqueId val="{00000006-8E1B-4FD6-ADC2-35B24D12B9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E1B-4FD6-ADC2-35B24D12B9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3634</c:v>
                </c:pt>
                <c:pt idx="3">
                  <c:v>3462</c:v>
                </c:pt>
                <c:pt idx="6">
                  <c:v>3222</c:v>
                </c:pt>
                <c:pt idx="9">
                  <c:v>2932</c:v>
                </c:pt>
                <c:pt idx="12">
                  <c:v>2718</c:v>
                </c:pt>
              </c:numCache>
            </c:numRef>
          </c:val>
          <c:extLst>
            <c:ext xmlns:c16="http://schemas.microsoft.com/office/drawing/2014/chart" uri="{C3380CC4-5D6E-409C-BE32-E72D297353CC}">
              <c16:uniqueId val="{00000008-8E1B-4FD6-ADC2-35B24D12B9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1B-4FD6-ADC2-35B24D12B9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4138</c:v>
                </c:pt>
                <c:pt idx="3">
                  <c:v>3699</c:v>
                </c:pt>
                <c:pt idx="6">
                  <c:v>3508</c:v>
                </c:pt>
                <c:pt idx="9">
                  <c:v>3467</c:v>
                </c:pt>
                <c:pt idx="12">
                  <c:v>4044</c:v>
                </c:pt>
              </c:numCache>
            </c:numRef>
          </c:val>
          <c:extLst>
            <c:ext xmlns:c16="http://schemas.microsoft.com/office/drawing/2014/chart" uri="{C3380CC4-5D6E-409C-BE32-E72D297353CC}">
              <c16:uniqueId val="{0000000A-8E1B-4FD6-ADC2-35B24D12B9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1B-4FD6-ADC2-35B24D12B9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4178</c:v>
                </c:pt>
                <c:pt idx="1">
                  <c:v>4743</c:v>
                </c:pt>
                <c:pt idx="2">
                  <c:v>4916</c:v>
                </c:pt>
              </c:numCache>
            </c:numRef>
          </c:val>
          <c:extLst>
            <c:ext xmlns:c16="http://schemas.microsoft.com/office/drawing/2014/chart" uri="{C3380CC4-5D6E-409C-BE32-E72D297353CC}">
              <c16:uniqueId val="{00000000-A54B-4A42-AE28-CEE0645012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748</c:v>
                </c:pt>
                <c:pt idx="1">
                  <c:v>770</c:v>
                </c:pt>
                <c:pt idx="2">
                  <c:v>773</c:v>
                </c:pt>
              </c:numCache>
            </c:numRef>
          </c:val>
          <c:extLst>
            <c:ext xmlns:c16="http://schemas.microsoft.com/office/drawing/2014/chart" uri="{C3380CC4-5D6E-409C-BE32-E72D297353CC}">
              <c16:uniqueId val="{00000001-A54B-4A42-AE28-CEE0645012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2270</c:v>
                </c:pt>
                <c:pt idx="1">
                  <c:v>2369</c:v>
                </c:pt>
                <c:pt idx="2">
                  <c:v>2038</c:v>
                </c:pt>
              </c:numCache>
            </c:numRef>
          </c:val>
          <c:extLst>
            <c:ext xmlns:c16="http://schemas.microsoft.com/office/drawing/2014/chart" uri="{C3380CC4-5D6E-409C-BE32-E72D297353CC}">
              <c16:uniqueId val="{00000002-A54B-4A42-AE28-CEE0645012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{CAD142DC-F219-411A-9315-237EE81A38C6}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EF-4243-B5F4-FECA471DBE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{67957F38-A316-4BA9-B4C6-260E65FA5223}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EF-4243-B5F4-FECA471DBE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{ABF41D82-B791-4312-9D30-48437C0F5178}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EF-4243-B5F4-FECA471DBE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{BABCFF78-8827-4196-9316-96E67D2CDDF6}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EF-4243-B5F4-FECA471DBE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{E9CE2443-377F-476E-9471-5293E9B884B8}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EF-4243-B5F4-FECA471DBE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{AF73A2BC-AFD2-47BB-9634-C3743909E537}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EF-4243-B5F4-FECA471DBE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{A005395F-F248-41E3-AC52-FF9779C71595}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EF-4243-B5F4-FECA471DBE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{CFD7C142-BB5A-4269-954C-4F1EBFD85F29}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EF-4243-B5F4-FECA471DBE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{DD6343B5-9B08-4498-8A27-C8AC257B8C55}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EF-4243-B5F4-FECA471DBE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54.6</c:v>
                </c:pt>
                <c:pt idx="16">
                  <c:v>55.8</c:v>
                </c:pt>
                <c:pt idx="24">
                  <c:v>57.3</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EF-4243-B5F4-FECA471DBE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{A8D32256-7FA6-48BE-8D08-BEA89467F093}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EF-4243-B5F4-FECA471DBE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{53D60298-F719-45D3-A23C-EAFF9E2B9EF0}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EF-4243-B5F4-FECA471DBE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{10D9A779-B183-4560-8C62-D612DADA0326}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EF-4243-B5F4-FECA471DBE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{BD26D489-2090-4526-8094-E8D6AE056410}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EF-4243-B5F4-FECA471DBE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{C1C69A24-58AF-4DE4-84A5-F761C1B39256}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EF-4243-B5F4-FECA471DBE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{6D27D04C-F75A-4733-A67E-A44653B3531D}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EF-4243-B5F4-FECA471DBE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{3DB2B05D-FD8A-41C8-9C22-C583EE782259}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EF-4243-B5F4-FECA471DBE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{E5E8089E-CBA2-41A4-A904-02C3A2C0B8E5}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EF-4243-B5F4-FECA471DBE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{5DEC7B18-94C3-4124-8B21-A562AF861385}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EF-4243-B5F4-FECA471DBE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60EF-4243-B5F4-FECA471DBE4F}"/>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{D2B07D5B-6C78-4BEA-856D-DBBB2E89E5CD}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74D-4A68-9FAD-83AE2BE9FF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{D34C4008-1E4D-4CEA-826F-7718A86DCDA6}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4D-4A68-9FAD-83AE2BE9FF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{DC8462B8-564F-4796-9595-6566513DF445}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4D-4A68-9FAD-83AE2BE9FF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{8885B615-0245-4CB7-BBB2-ABE4681DE237}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4D-4A68-9FAD-83AE2BE9FF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{30FF2342-0A1F-4E29-ADD3-44B52EECB84D}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4D-4A68-9FAD-83AE2BE9FF3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{50F2F86C-913E-40A1-95C9-D13F0EA88399}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74D-4A68-9FAD-83AE2BE9FF3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{5B932070-CC57-489C-8DD1-9F2CD72B0487}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74D-4A68-9FAD-83AE2BE9FF3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{C87D4385-4A29-4255-8739-8A76EC4666B2}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74D-4A68-9FAD-83AE2BE9FF3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{5BD22260-533C-44C6-B932-673C1D2A20A1}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74D-4A68-9FAD-83AE2BE9FF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-1</c:v>
                </c:pt>
                <c:pt idx="24">
                  <c:v>-1.5</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4D-4A68-9FAD-83AE2BE9FF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{1313766D-FF8B-4CA0-9242-A8F934812A14}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74D-4A68-9FAD-83AE2BE9FF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{2ED26CE8-BAFD-4F1C-BD76-29AEA02D1D0C}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4D-4A68-9FAD-83AE2BE9FF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{7AD06B36-CBFF-4449-AF46-F9D264429623}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4D-4A68-9FAD-83AE2BE9FF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{EC755AF8-E501-48A0-A395-4C6131D770F1}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4D-4A68-9FAD-83AE2BE9FF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{11CE0E0C-9A21-4EF0-9EB8-33244DB511AE}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4D-4A68-9FAD-83AE2BE9FF3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{D7B135F5-6E27-4650-AC0D-B79066B3023B}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74D-4A68-9FAD-83AE2BE9FF3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{4C5B7600-73C4-4140-94C7-4AC7357BF434}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74D-4A68-9FAD-83AE2BE9FF3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{BA2D8A26-AFCC-4307-BDE5-A0942D192573}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74D-4A68-9FAD-83AE2BE9FF3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{C125F33B-B05A-4FA8-A690-74DE91D3A2A3}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74D-4A68-9FAD-83AE2BE9FF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A74D-4A68-9FAD-83AE2BE9FF3F}"/>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　行政改革大綱に基づく起債発行額の抑制などにより、概ね同水準で</a:t>
          </a:r>
        </a:p>
        <a:p>
          <a:r>
            <a:rPr kumimoji="1" lang="ja-JP" altLang="en-US" sz="900">
              <a:latin typeface="ＭＳ ゴシック" pitchFamily="49" charset="-128"/>
              <a:ea typeface="ＭＳ ゴシック" pitchFamily="49" charset="-128"/>
            </a:rPr>
            <a:t>　推移している。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　高利率の起債の借り換えや新規の起債発行の抑制などを実施して</a:t>
          </a:r>
        </a:p>
        <a:p>
          <a:r>
            <a:rPr kumimoji="1" lang="ja-JP" altLang="en-US" sz="900">
              <a:latin typeface="ＭＳ ゴシック" pitchFamily="49" charset="-128"/>
              <a:ea typeface="ＭＳ ゴシック" pitchFamily="49" charset="-128"/>
            </a:rPr>
            <a:t>　いるが、下水道事業における元金償還の開始などにより、概ね</a:t>
          </a:r>
        </a:p>
        <a:p>
          <a:r>
            <a:rPr kumimoji="1" lang="ja-JP" altLang="en-US" sz="900">
              <a:latin typeface="ＭＳ ゴシック" pitchFamily="49" charset="-128"/>
              <a:ea typeface="ＭＳ ゴシック" pitchFamily="49" charset="-128"/>
            </a:rPr>
            <a:t>　同水準で推移している。</a:t>
          </a:r>
        </a:p>
        <a:p>
          <a:r>
            <a:rPr kumimoji="1" lang="ja-JP" altLang="en-US" sz="900">
              <a:latin typeface="ＭＳ ゴシック" pitchFamily="49" charset="-128"/>
              <a:ea typeface="ＭＳ ゴシック" pitchFamily="49" charset="-128"/>
            </a:rPr>
            <a:t>○債務負担行為に基づく支出金</a:t>
          </a:r>
        </a:p>
        <a:p>
          <a:r>
            <a:rPr kumimoji="1" lang="ja-JP" altLang="en-US" sz="900">
              <a:latin typeface="ＭＳ ゴシック" pitchFamily="49" charset="-128"/>
              <a:ea typeface="ＭＳ ゴシック" pitchFamily="49" charset="-128"/>
            </a:rPr>
            <a:t>　ほぼ同水準で推移している。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起債発行を抑制しているため普通会計の元利償還金が減少している</a:t>
          </a:r>
        </a:p>
        <a:p>
          <a:r>
            <a:rPr kumimoji="1" lang="ja-JP" altLang="en-US" sz="900">
              <a:latin typeface="ＭＳ ゴシック" pitchFamily="49" charset="-128"/>
              <a:ea typeface="ＭＳ ゴシック" pitchFamily="49" charset="-128"/>
            </a:rPr>
            <a:t>　ことに加え、下水道事業において準元利償還金（建設改良部分）が</a:t>
          </a:r>
        </a:p>
        <a:p>
          <a:r>
            <a:rPr kumimoji="1" lang="ja-JP" altLang="en-US" sz="900">
              <a:latin typeface="ＭＳ ゴシック" pitchFamily="49" charset="-128"/>
              <a:ea typeface="ＭＳ ゴシック" pitchFamily="49" charset="-128"/>
            </a:rPr>
            <a:t>　減少しているため、全体として減少している。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早期健全化基準未満であるが、今後とも起債発行の抑制に努め、</a:t>
          </a:r>
        </a:p>
        <a:p>
          <a:r>
            <a:rPr kumimoji="1" lang="ja-JP" altLang="en-US" sz="900">
              <a:latin typeface="ＭＳ ゴシック" pitchFamily="49" charset="-128"/>
              <a:ea typeface="ＭＳ ゴシック" pitchFamily="49" charset="-128"/>
            </a:rPr>
            <a:t>　比率が悪化しないように努めていく。</a:t>
          </a:r>
        </a:p>
        <a:p>
          <a:endParaRPr kumimoji="1" lang="ja-JP" altLang="en-US" sz="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p>
        <a:p>
          <a:r>
            <a:rPr kumimoji="1" lang="ja-JP" altLang="en-US" sz="900">
              <a:latin typeface="ＭＳ ゴシック" pitchFamily="49" charset="-128"/>
              <a:ea typeface="ＭＳ ゴシック" pitchFamily="49" charset="-128"/>
            </a:rPr>
            <a:t>　町の行政改革大綱及び集中改革プランに基づき、起債発行を抑制して</a:t>
          </a:r>
        </a:p>
        <a:p>
          <a:r>
            <a:rPr kumimoji="1" lang="ja-JP" altLang="en-US" sz="900">
              <a:latin typeface="ＭＳ ゴシック" pitchFamily="49" charset="-128"/>
              <a:ea typeface="ＭＳ ゴシック" pitchFamily="49" charset="-128"/>
            </a:rPr>
            <a:t>　おり、年度別で見ると増加する年度もあるが、中期的には減少している。</a:t>
          </a:r>
        </a:p>
        <a:p>
          <a:r>
            <a:rPr kumimoji="1" lang="ja-JP" altLang="en-US" sz="900">
              <a:latin typeface="ＭＳ ゴシック" pitchFamily="49" charset="-128"/>
              <a:ea typeface="ＭＳ ゴシック" pitchFamily="49" charset="-128"/>
            </a:rPr>
            <a:t>　今後も引き続き起債抑制に努めていく。</a:t>
          </a:r>
        </a:p>
        <a:p>
          <a:r>
            <a:rPr kumimoji="1" lang="ja-JP" altLang="en-US" sz="900">
              <a:latin typeface="ＭＳ ゴシック" pitchFamily="49" charset="-128"/>
              <a:ea typeface="ＭＳ ゴシック" pitchFamily="49" charset="-128"/>
            </a:rPr>
            <a:t>○公営企業債等繰入見込額</a:t>
          </a:r>
        </a:p>
        <a:p>
          <a:r>
            <a:rPr kumimoji="1" lang="ja-JP" altLang="en-US" sz="900">
              <a:latin typeface="ＭＳ ゴシック" pitchFamily="49" charset="-128"/>
              <a:ea typeface="ＭＳ ゴシック" pitchFamily="49" charset="-128"/>
            </a:rPr>
            <a:t>　下水道事業を除く会計においては、</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年度以降、借換債を除いて</a:t>
          </a:r>
        </a:p>
        <a:p>
          <a:r>
            <a:rPr kumimoji="1" lang="ja-JP" altLang="en-US" sz="900">
              <a:latin typeface="ＭＳ ゴシック" pitchFamily="49" charset="-128"/>
              <a:ea typeface="ＭＳ ゴシック" pitchFamily="49" charset="-128"/>
            </a:rPr>
            <a:t>　起債発行を行っておらず、下水道事業についても、発行額を抑制</a:t>
          </a:r>
        </a:p>
        <a:p>
          <a:r>
            <a:rPr kumimoji="1" lang="ja-JP" altLang="en-US" sz="900">
              <a:latin typeface="ＭＳ ゴシック" pitchFamily="49" charset="-128"/>
              <a:ea typeface="ＭＳ ゴシック" pitchFamily="49" charset="-128"/>
            </a:rPr>
            <a:t>　しているため、減少傾向にある。</a:t>
          </a:r>
        </a:p>
        <a:p>
          <a:r>
            <a:rPr kumimoji="1" lang="ja-JP" altLang="en-US" sz="900">
              <a:latin typeface="ＭＳ ゴシック" pitchFamily="49" charset="-128"/>
              <a:ea typeface="ＭＳ ゴシック" pitchFamily="49" charset="-128"/>
            </a:rPr>
            <a:t>○退職手当負担見込額</a:t>
          </a:r>
        </a:p>
        <a:p>
          <a:r>
            <a:rPr kumimoji="1" lang="ja-JP" altLang="en-US" sz="900">
              <a:latin typeface="ＭＳ ゴシック" pitchFamily="49" charset="-128"/>
              <a:ea typeface="ＭＳ ゴシック" pitchFamily="49" charset="-128"/>
            </a:rPr>
            <a:t>　定員適正化計画に基づき職員採用を行っていることから同程度の</a:t>
          </a:r>
        </a:p>
        <a:p>
          <a:r>
            <a:rPr kumimoji="1" lang="ja-JP" altLang="en-US" sz="900">
              <a:latin typeface="ＭＳ ゴシック" pitchFamily="49" charset="-128"/>
              <a:ea typeface="ＭＳ ゴシック" pitchFamily="49" charset="-128"/>
            </a:rPr>
            <a:t>　水準を維持している。</a:t>
          </a:r>
        </a:p>
        <a:p>
          <a:r>
            <a:rPr kumimoji="1" lang="ja-JP" altLang="en-US" sz="900">
              <a:latin typeface="ＭＳ ゴシック" pitchFamily="49" charset="-128"/>
              <a:ea typeface="ＭＳ ゴシック" pitchFamily="49" charset="-128"/>
            </a:rPr>
            <a:t>○将来負担比率の分子</a:t>
          </a:r>
        </a:p>
        <a:p>
          <a:r>
            <a:rPr kumimoji="1" lang="ja-JP" altLang="en-US" sz="900">
              <a:latin typeface="ＭＳ ゴシック" pitchFamily="49" charset="-128"/>
              <a:ea typeface="ＭＳ ゴシック" pitchFamily="49" charset="-128"/>
            </a:rPr>
            <a:t>　将来負担額としては減少傾向にあり、充当可能財源等は同水準で推移</a:t>
          </a:r>
        </a:p>
        <a:p>
          <a:r>
            <a:rPr kumimoji="1" lang="ja-JP" altLang="en-US" sz="900">
              <a:latin typeface="ＭＳ ゴシック" pitchFamily="49" charset="-128"/>
              <a:ea typeface="ＭＳ ゴシック" pitchFamily="49" charset="-128"/>
            </a:rPr>
            <a:t>　しているため、減少傾向となっている。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人口減少の影響で、税収の伸びが期待できないことから、財政調整基金</a:t>
          </a:r>
        </a:p>
        <a:p>
          <a:r>
            <a:rPr kumimoji="1" lang="ja-JP" altLang="en-US" sz="900">
              <a:latin typeface="ＭＳ ゴシック" pitchFamily="49" charset="-128"/>
              <a:ea typeface="ＭＳ ゴシック" pitchFamily="49" charset="-128"/>
            </a:rPr>
            <a:t>　の活用を余儀なくされ、比率の悪化が懸念される。行政改革大綱及び</a:t>
          </a:r>
        </a:p>
        <a:p>
          <a:r>
            <a:rPr kumimoji="1" lang="ja-JP" altLang="en-US" sz="900">
              <a:latin typeface="ＭＳ ゴシック" pitchFamily="49" charset="-128"/>
              <a:ea typeface="ＭＳ ゴシック" pitchFamily="49" charset="-128"/>
            </a:rPr>
            <a:t>　集中改革プランに基づき、一層の行政の効率化を推進していくことで、</a:t>
          </a:r>
        </a:p>
        <a:p>
          <a:r>
            <a:rPr kumimoji="1" lang="ja-JP" altLang="en-US" sz="900">
              <a:latin typeface="ＭＳ ゴシック" pitchFamily="49" charset="-128"/>
              <a:ea typeface="ＭＳ ゴシック" pitchFamily="49" charset="-128"/>
            </a:rPr>
            <a:t>　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不足分について財政調整基金の取り崩し、歳計剰余金処分による積立を行った一方で、特定目的基金では、基金充当事業（道の駅リニューアル事業・こども園整備事業等）の事業量が増加したことなどから、基金全体として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引き続き、基金の使途の明確化を図るため、財政調整基金を取り崩して個々の特定目的基金に積み立てていくことを予定している。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まちづくり整備基金：まちづくり整備を円滑に推進するための基金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まちづくり整備基金：繰越事業（道の駅リニューアル事業）の既収入特定財源とするため、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学校施設整備基金：繰越事業（小学校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校のトイレ改修事業）の既収入特定財源とするため、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子育て支援基金：こども園整備事業のおいて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今後合併特例債の元金償還の増加による公債費の増加が懸念されるため、過去の起債の繰り上げ償還を検討したい。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当町では、平成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床面積を５％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xdr:cNvSpPr/>
      </xdr:nvSpPr>
      <xdr:spPr>
        <a:xfrm>
          <a:off x="4711700" y="49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xdr:cNvSpPr txBox="1"/>
      </xdr:nvSpPr>
      <xdr:spPr>
        <a:xfrm>
          <a:off x="4813300" y="478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135382</xdr:rowOff>
    </xdr:from>
    <xdr:to>
      <xdr:col>19</xdr:col>
      <xdr:colOff>187325</xdr:colOff>
      <xdr:row>29</xdr:row>
      <xdr:rowOff>65532</xdr:rowOff>
    </xdr:to>
    <xdr:sp macro="" textlink="">
      <xdr:nvSpPr>
        <xdr:cNvPr id="91" name="楕円 90"/>
        <xdr:cNvSpPr/>
      </xdr:nvSpPr>
      <xdr:spPr>
        <a:xfrm>
          <a:off x="4000500" y="49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14732</xdr:rowOff>
    </xdr:to>
    <xdr:cxnSp macro="">
      <xdr:nvCxnSpPr>
        <xdr:cNvPr id="92" name="直線コネクタ 91"/>
        <xdr:cNvCxnSpPr/>
      </xdr:nvCxnSpPr>
      <xdr:spPr>
        <a:xfrm flipV="1">
          <a:off x="4051300" y="4984623"/>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102997</xdr:rowOff>
    </xdr:from>
    <xdr:to>
      <xdr:col>15</xdr:col>
      <xdr:colOff>187325</xdr:colOff>
      <xdr:row>29</xdr:row>
      <xdr:rowOff>33147</xdr:rowOff>
    </xdr:to>
    <xdr:sp macro="" textlink="">
      <xdr:nvSpPr>
        <xdr:cNvPr id="93" name="楕円 92"/>
        <xdr:cNvSpPr/>
      </xdr:nvSpPr>
      <xdr:spPr>
        <a:xfrm>
          <a:off x="3238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14732</xdr:rowOff>
    </xdr:to>
    <xdr:cxnSp macro="">
      <xdr:nvCxnSpPr>
        <xdr:cNvPr id="94" name="直線コネクタ 93"/>
        <xdr:cNvCxnSpPr/>
      </xdr:nvCxnSpPr>
      <xdr:spPr>
        <a:xfrm>
          <a:off x="3289300" y="495439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77089</xdr:rowOff>
    </xdr:from>
    <xdr:to>
      <xdr:col>11</xdr:col>
      <xdr:colOff>187325</xdr:colOff>
      <xdr:row>29</xdr:row>
      <xdr:rowOff>7239</xdr:rowOff>
    </xdr:to>
    <xdr:sp macro="" textlink="">
      <xdr:nvSpPr>
        <xdr:cNvPr id="95" name="楕円 94"/>
        <xdr:cNvSpPr/>
      </xdr:nvSpPr>
      <xdr:spPr>
        <a:xfrm>
          <a:off x="2476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127889</xdr:rowOff>
    </xdr:from>
    <xdr:to>
      <xdr:col>15</xdr:col>
      <xdr:colOff>136525</xdr:colOff>
      <xdr:row>28</xdr:row>
      <xdr:rowOff>153797</xdr:rowOff>
    </xdr:to>
    <xdr:cxnSp macro="">
      <xdr:nvCxnSpPr>
        <xdr:cNvPr id="96" name="直線コネクタ 95"/>
        <xdr:cNvCxnSpPr/>
      </xdr:nvCxnSpPr>
      <xdr:spPr>
        <a:xfrm>
          <a:off x="2527300" y="492848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97" name="楕円 96"/>
        <xdr:cNvSpPr/>
      </xdr:nvSpPr>
      <xdr:spPr>
        <a:xfrm>
          <a:off x="1714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136525</xdr:rowOff>
    </xdr:to>
    <xdr:cxnSp macro="">
      <xdr:nvCxnSpPr>
        <xdr:cNvPr id="98" name="直線コネクタ 97"/>
        <xdr:cNvCxnSpPr/>
      </xdr:nvCxnSpPr>
      <xdr:spPr>
        <a:xfrm flipV="1">
          <a:off x="1765300" y="492848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82059</xdr:rowOff>
    </xdr:from>
    <xdr:ext cx="405111" cy="259045"/>
    <xdr:sp macro="" textlink="">
      <xdr:nvSpPr>
        <xdr:cNvPr id="103" name="n_1mainValue有形固定資産減価償却率"/>
        <xdr:cNvSpPr txBox="1"/>
      </xdr:nvSpPr>
      <xdr:spPr>
        <a:xfrm>
          <a:off x="3836044" y="471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49674</xdr:rowOff>
    </xdr:from>
    <xdr:ext cx="405111" cy="259045"/>
    <xdr:sp macro="" textlink="">
      <xdr:nvSpPr>
        <xdr:cNvPr id="104" name="n_2mainValue有形固定資産減価償却率"/>
        <xdr:cNvSpPr txBox="1"/>
      </xdr:nvSpPr>
      <xdr:spPr>
        <a:xfrm>
          <a:off x="3086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23766</xdr:rowOff>
    </xdr:from>
    <xdr:ext cx="405111" cy="259045"/>
    <xdr:sp macro="" textlink="">
      <xdr:nvSpPr>
        <xdr:cNvPr id="105" name="n_3mainValue有形固定資産減価償却率"/>
        <xdr:cNvSpPr txBox="1"/>
      </xdr:nvSpPr>
      <xdr:spPr>
        <a:xfrm>
          <a:off x="2324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7002</xdr:rowOff>
    </xdr:from>
    <xdr:ext cx="405111" cy="259045"/>
    <xdr:sp macro="" textlink="">
      <xdr:nvSpPr>
        <xdr:cNvPr id="106" name="n_4mainValue有形固定資産減価償却率"/>
        <xdr:cNvSpPr txBox="1"/>
      </xdr:nvSpPr>
      <xdr:spPr>
        <a:xfrm>
          <a:off x="1562744" y="49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当町においては行政改革大綱において起債発行の抑制を行うとともに、職員の定員適正化計画において職員の適正配置に努めているため、将来負担額が極めて低い状態を維持している。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46914</xdr:rowOff>
    </xdr:from>
    <xdr:to>
      <xdr:col>68</xdr:col>
      <xdr:colOff>123825</xdr:colOff>
      <xdr:row>26</xdr:row>
      <xdr:rowOff>148514</xdr:rowOff>
    </xdr:to>
    <xdr:sp macro="" textlink="">
      <xdr:nvSpPr>
        <xdr:cNvPr id="151" name="楕円 150"/>
        <xdr:cNvSpPr/>
      </xdr:nvSpPr>
      <xdr:spPr>
        <a:xfrm>
          <a:off x="13271500" y="4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75628</xdr:rowOff>
    </xdr:from>
    <xdr:to>
      <xdr:col>64</xdr:col>
      <xdr:colOff>123825</xdr:colOff>
      <xdr:row>27</xdr:row>
      <xdr:rowOff>5778</xdr:rowOff>
    </xdr:to>
    <xdr:sp macro="" textlink="">
      <xdr:nvSpPr>
        <xdr:cNvPr id="152" name="楕円 151"/>
        <xdr:cNvSpPr/>
      </xdr:nvSpPr>
      <xdr:spPr>
        <a:xfrm>
          <a:off x="12509500" y="45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97714</xdr:rowOff>
    </xdr:from>
    <xdr:to>
      <xdr:col>68</xdr:col>
      <xdr:colOff>73025</xdr:colOff>
      <xdr:row>26</xdr:row>
      <xdr:rowOff>126428</xdr:rowOff>
    </xdr:to>
    <xdr:cxnSp macro="">
      <xdr:nvCxnSpPr>
        <xdr:cNvPr id="153" name="直線コネクタ 152"/>
        <xdr:cNvCxnSpPr/>
      </xdr:nvCxnSpPr>
      <xdr:spPr>
        <a:xfrm flipV="1">
          <a:off x="12560300" y="4555414"/>
          <a:ext cx="762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109165</xdr:rowOff>
    </xdr:from>
    <xdr:to>
      <xdr:col>60</xdr:col>
      <xdr:colOff>123825</xdr:colOff>
      <xdr:row>27</xdr:row>
      <xdr:rowOff>39315</xdr:rowOff>
    </xdr:to>
    <xdr:sp macro="" textlink="">
      <xdr:nvSpPr>
        <xdr:cNvPr id="154" name="楕円 153"/>
        <xdr:cNvSpPr/>
      </xdr:nvSpPr>
      <xdr:spPr>
        <a:xfrm>
          <a:off x="11747500" y="45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126428</xdr:rowOff>
    </xdr:from>
    <xdr:to>
      <xdr:col>64</xdr:col>
      <xdr:colOff>73025</xdr:colOff>
      <xdr:row>26</xdr:row>
      <xdr:rowOff>159965</xdr:rowOff>
    </xdr:to>
    <xdr:cxnSp macro="">
      <xdr:nvCxnSpPr>
        <xdr:cNvPr id="155" name="直線コネクタ 154"/>
        <xdr:cNvCxnSpPr/>
      </xdr:nvCxnSpPr>
      <xdr:spPr>
        <a:xfrm flipV="1">
          <a:off x="11798300" y="4584128"/>
          <a:ext cx="762000" cy="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6" name="n_1aveValue債務償還比率"/>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7"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8"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9"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165041</xdr:rowOff>
    </xdr:from>
    <xdr:ext cx="405111" cy="259045"/>
    <xdr:sp macro="" textlink="">
      <xdr:nvSpPr>
        <xdr:cNvPr id="160" name="n_2mainValue債務償還比率"/>
        <xdr:cNvSpPr txBox="1"/>
      </xdr:nvSpPr>
      <xdr:spPr>
        <a:xfrm>
          <a:off x="13119744" y="427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22305</xdr:rowOff>
    </xdr:from>
    <xdr:ext cx="405111" cy="259045"/>
    <xdr:sp macro="" textlink="">
      <xdr:nvSpPr>
        <xdr:cNvPr id="161" name="n_3mainValue債務償還比率"/>
        <xdr:cNvSpPr txBox="1"/>
      </xdr:nvSpPr>
      <xdr:spPr>
        <a:xfrm>
          <a:off x="12357744" y="430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55842</xdr:rowOff>
    </xdr:from>
    <xdr:ext cx="469744" cy="259045"/>
    <xdr:sp macro="" textlink="">
      <xdr:nvSpPr>
        <xdr:cNvPr id="162" name="n_4mainValue債務償還比率"/>
        <xdr:cNvSpPr txBox="1"/>
      </xdr:nvSpPr>
      <xdr:spPr>
        <a:xfrm>
          <a:off x="11563427" y="43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146685</xdr:rowOff>
    </xdr:to>
    <xdr:cxnSp macro="">
      <xdr:nvCxnSpPr>
        <xdr:cNvPr id="76" name="直線コネクタ 75"/>
        <xdr:cNvCxnSpPr/>
      </xdr:nvCxnSpPr>
      <xdr:spPr>
        <a:xfrm>
          <a:off x="3797300" y="6456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112395</xdr:rowOff>
    </xdr:to>
    <xdr:cxnSp macro="">
      <xdr:nvCxnSpPr>
        <xdr:cNvPr id="78" name="直線コネクタ 77"/>
        <xdr:cNvCxnSpPr/>
      </xdr:nvCxnSpPr>
      <xdr:spPr>
        <a:xfrm>
          <a:off x="2908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80010</xdr:rowOff>
    </xdr:to>
    <xdr:cxnSp macro="">
      <xdr:nvCxnSpPr>
        <xdr:cNvPr id="80" name="直線コネクタ 79"/>
        <xdr:cNvCxnSpPr/>
      </xdr:nvCxnSpPr>
      <xdr:spPr>
        <a:xfrm>
          <a:off x="2019300" y="639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47625</xdr:rowOff>
    </xdr:to>
    <xdr:cxnSp macro="">
      <xdr:nvCxnSpPr>
        <xdr:cNvPr id="82" name="直線コネクタ 81"/>
        <xdr:cNvCxnSpPr/>
      </xdr:nvCxnSpPr>
      <xdr:spPr>
        <a:xfrm>
          <a:off x="1130300" y="6366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146215</xdr:rowOff>
    </xdr:from>
    <xdr:to>
      <xdr:col>55</xdr:col>
      <xdr:colOff>50800</xdr:colOff>
      <xdr:row>39</xdr:row>
      <xdr:rowOff>76365</xdr:rowOff>
    </xdr:to>
    <xdr:sp macro="" textlink="">
      <xdr:nvSpPr>
        <xdr:cNvPr id="130" name="楕円 129"/>
        <xdr:cNvSpPr/>
      </xdr:nvSpPr>
      <xdr:spPr>
        <a:xfrm>
          <a:off x="104267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169092</xdr:rowOff>
    </xdr:from>
    <xdr:ext cx="534377" cy="259045"/>
    <xdr:sp macro="" textlink="">
      <xdr:nvSpPr>
        <xdr:cNvPr id="131" name="【道路】&#10;一人当たり延長該当値テキスト"/>
        <xdr:cNvSpPr txBox="1"/>
      </xdr:nvSpPr>
      <xdr:spPr>
        <a:xfrm>
          <a:off x="10515600"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150596</xdr:rowOff>
    </xdr:from>
    <xdr:to>
      <xdr:col>50</xdr:col>
      <xdr:colOff>165100</xdr:colOff>
      <xdr:row>39</xdr:row>
      <xdr:rowOff>80746</xdr:rowOff>
    </xdr:to>
    <xdr:sp macro="" textlink="">
      <xdr:nvSpPr>
        <xdr:cNvPr id="132" name="楕円 131"/>
        <xdr:cNvSpPr/>
      </xdr:nvSpPr>
      <xdr:spPr>
        <a:xfrm>
          <a:off x="9588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25565</xdr:rowOff>
    </xdr:from>
    <xdr:to>
      <xdr:col>55</xdr:col>
      <xdr:colOff>0</xdr:colOff>
      <xdr:row>39</xdr:row>
      <xdr:rowOff>29946</xdr:rowOff>
    </xdr:to>
    <xdr:cxnSp macro="">
      <xdr:nvCxnSpPr>
        <xdr:cNvPr id="133" name="直線コネクタ 132"/>
        <xdr:cNvCxnSpPr/>
      </xdr:nvCxnSpPr>
      <xdr:spPr>
        <a:xfrm flipV="1">
          <a:off x="9639300" y="6712115"/>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154863</xdr:rowOff>
    </xdr:from>
    <xdr:to>
      <xdr:col>46</xdr:col>
      <xdr:colOff>38100</xdr:colOff>
      <xdr:row>39</xdr:row>
      <xdr:rowOff>85013</xdr:rowOff>
    </xdr:to>
    <xdr:sp macro="" textlink="">
      <xdr:nvSpPr>
        <xdr:cNvPr id="134" name="楕円 133"/>
        <xdr:cNvSpPr/>
      </xdr:nvSpPr>
      <xdr:spPr>
        <a:xfrm>
          <a:off x="8699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29946</xdr:rowOff>
    </xdr:from>
    <xdr:to>
      <xdr:col>50</xdr:col>
      <xdr:colOff>114300</xdr:colOff>
      <xdr:row>39</xdr:row>
      <xdr:rowOff>34213</xdr:rowOff>
    </xdr:to>
    <xdr:cxnSp macro="">
      <xdr:nvCxnSpPr>
        <xdr:cNvPr id="135" name="直線コネクタ 134"/>
        <xdr:cNvCxnSpPr/>
      </xdr:nvCxnSpPr>
      <xdr:spPr>
        <a:xfrm flipV="1">
          <a:off x="8750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158407</xdr:rowOff>
    </xdr:from>
    <xdr:to>
      <xdr:col>41</xdr:col>
      <xdr:colOff>101600</xdr:colOff>
      <xdr:row>39</xdr:row>
      <xdr:rowOff>88557</xdr:rowOff>
    </xdr:to>
    <xdr:sp macro="" textlink="">
      <xdr:nvSpPr>
        <xdr:cNvPr id="136" name="楕円 135"/>
        <xdr:cNvSpPr/>
      </xdr:nvSpPr>
      <xdr:spPr>
        <a:xfrm>
          <a:off x="7810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34213</xdr:rowOff>
    </xdr:from>
    <xdr:to>
      <xdr:col>45</xdr:col>
      <xdr:colOff>177800</xdr:colOff>
      <xdr:row>39</xdr:row>
      <xdr:rowOff>37757</xdr:rowOff>
    </xdr:to>
    <xdr:cxnSp macro="">
      <xdr:nvCxnSpPr>
        <xdr:cNvPr id="137" name="直線コネクタ 136"/>
        <xdr:cNvCxnSpPr/>
      </xdr:nvCxnSpPr>
      <xdr:spPr>
        <a:xfrm flipV="1">
          <a:off x="7861300" y="672076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161684</xdr:rowOff>
    </xdr:from>
    <xdr:to>
      <xdr:col>36</xdr:col>
      <xdr:colOff>165100</xdr:colOff>
      <xdr:row>39</xdr:row>
      <xdr:rowOff>91834</xdr:rowOff>
    </xdr:to>
    <xdr:sp macro="" textlink="">
      <xdr:nvSpPr>
        <xdr:cNvPr id="138" name="楕円 137"/>
        <xdr:cNvSpPr/>
      </xdr:nvSpPr>
      <xdr:spPr>
        <a:xfrm>
          <a:off x="6921500" y="66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37757</xdr:rowOff>
    </xdr:from>
    <xdr:to>
      <xdr:col>41</xdr:col>
      <xdr:colOff>50800</xdr:colOff>
      <xdr:row>39</xdr:row>
      <xdr:rowOff>41034</xdr:rowOff>
    </xdr:to>
    <xdr:cxnSp macro="">
      <xdr:nvCxnSpPr>
        <xdr:cNvPr id="139" name="直線コネクタ 138"/>
        <xdr:cNvCxnSpPr/>
      </xdr:nvCxnSpPr>
      <xdr:spPr>
        <a:xfrm flipV="1">
          <a:off x="6972300" y="672430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97274</xdr:rowOff>
    </xdr:from>
    <xdr:ext cx="534377" cy="259045"/>
    <xdr:sp macro="" textlink="">
      <xdr:nvSpPr>
        <xdr:cNvPr id="144" name="n_1mainValue【道路】&#10;一人当たり延長"/>
        <xdr:cNvSpPr txBox="1"/>
      </xdr:nvSpPr>
      <xdr:spPr>
        <a:xfrm>
          <a:off x="93594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101541</xdr:rowOff>
    </xdr:from>
    <xdr:ext cx="534377" cy="259045"/>
    <xdr:sp macro="" textlink="">
      <xdr:nvSpPr>
        <xdr:cNvPr id="145" name="n_2mainValue【道路】&#10;一人当たり延長"/>
        <xdr:cNvSpPr txBox="1"/>
      </xdr:nvSpPr>
      <xdr:spPr>
        <a:xfrm>
          <a:off x="8483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105084</xdr:rowOff>
    </xdr:from>
    <xdr:ext cx="534377" cy="259045"/>
    <xdr:sp macro="" textlink="">
      <xdr:nvSpPr>
        <xdr:cNvPr id="146" name="n_3mainValue【道路】&#10;一人当たり延長"/>
        <xdr:cNvSpPr txBox="1"/>
      </xdr:nvSpPr>
      <xdr:spPr>
        <a:xfrm>
          <a:off x="7594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108361</xdr:rowOff>
    </xdr:from>
    <xdr:ext cx="534377" cy="259045"/>
    <xdr:sp macro="" textlink="">
      <xdr:nvSpPr>
        <xdr:cNvPr id="147" name="n_4mainValue【道路】&#10;一人当たり延長"/>
        <xdr:cNvSpPr txBox="1"/>
      </xdr:nvSpPr>
      <xdr:spPr>
        <a:xfrm>
          <a:off x="6705111" y="64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9" name="楕円 188"/>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90"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158387</xdr:rowOff>
    </xdr:to>
    <xdr:cxnSp macro="">
      <xdr:nvCxnSpPr>
        <xdr:cNvPr id="192" name="直線コネクタ 191"/>
        <xdr:cNvCxnSpPr/>
      </xdr:nvCxnSpPr>
      <xdr:spPr>
        <a:xfrm>
          <a:off x="3797300" y="104208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3" name="楕円 1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133894</xdr:rowOff>
    </xdr:to>
    <xdr:cxnSp macro="">
      <xdr:nvCxnSpPr>
        <xdr:cNvPr id="194" name="直線コネクタ 193"/>
        <xdr:cNvCxnSpPr/>
      </xdr:nvCxnSpPr>
      <xdr:spPr>
        <a:xfrm>
          <a:off x="2908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95" name="楕円 194"/>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114300</xdr:rowOff>
    </xdr:to>
    <xdr:cxnSp macro="">
      <xdr:nvCxnSpPr>
        <xdr:cNvPr id="196" name="直線コネクタ 195"/>
        <xdr:cNvCxnSpPr/>
      </xdr:nvCxnSpPr>
      <xdr:spPr>
        <a:xfrm>
          <a:off x="2019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7" name="楕円 196"/>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86541</xdr:rowOff>
    </xdr:to>
    <xdr:cxnSp macro="">
      <xdr:nvCxnSpPr>
        <xdr:cNvPr id="198" name="直線コネクタ 197"/>
        <xdr:cNvCxnSpPr/>
      </xdr:nvCxnSpPr>
      <xdr:spPr>
        <a:xfrm>
          <a:off x="1130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3" name="n_1mainValue【橋りょう・トンネル】&#10;有形固定資産減価償却率"/>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4"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5" name="n_3main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6" name="n_4main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42054</xdr:rowOff>
    </xdr:from>
    <xdr:to>
      <xdr:col>55</xdr:col>
      <xdr:colOff>50800</xdr:colOff>
      <xdr:row>63</xdr:row>
      <xdr:rowOff>143654</xdr:rowOff>
    </xdr:to>
    <xdr:sp macro="" textlink="">
      <xdr:nvSpPr>
        <xdr:cNvPr id="248" name="楕円 247"/>
        <xdr:cNvSpPr/>
      </xdr:nvSpPr>
      <xdr:spPr>
        <a:xfrm>
          <a:off x="10426700" y="108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64931</xdr:rowOff>
    </xdr:from>
    <xdr:ext cx="599010" cy="259045"/>
    <xdr:sp macro="" textlink="">
      <xdr:nvSpPr>
        <xdr:cNvPr id="249" name="【橋りょう・トンネル】&#10;一人当たり有形固定資産（償却資産）額該当値テキスト"/>
        <xdr:cNvSpPr txBox="1"/>
      </xdr:nvSpPr>
      <xdr:spPr>
        <a:xfrm>
          <a:off x="10515600" y="1069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44202</xdr:rowOff>
    </xdr:from>
    <xdr:to>
      <xdr:col>50</xdr:col>
      <xdr:colOff>165100</xdr:colOff>
      <xdr:row>63</xdr:row>
      <xdr:rowOff>145802</xdr:rowOff>
    </xdr:to>
    <xdr:sp macro="" textlink="">
      <xdr:nvSpPr>
        <xdr:cNvPr id="250" name="楕円 249"/>
        <xdr:cNvSpPr/>
      </xdr:nvSpPr>
      <xdr:spPr>
        <a:xfrm>
          <a:off x="9588500" y="108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92854</xdr:rowOff>
    </xdr:from>
    <xdr:to>
      <xdr:col>55</xdr:col>
      <xdr:colOff>0</xdr:colOff>
      <xdr:row>63</xdr:row>
      <xdr:rowOff>95002</xdr:rowOff>
    </xdr:to>
    <xdr:cxnSp macro="">
      <xdr:nvCxnSpPr>
        <xdr:cNvPr id="251" name="直線コネクタ 250"/>
        <xdr:cNvCxnSpPr/>
      </xdr:nvCxnSpPr>
      <xdr:spPr>
        <a:xfrm flipV="1">
          <a:off x="9639300" y="10894204"/>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47682</xdr:rowOff>
    </xdr:from>
    <xdr:to>
      <xdr:col>46</xdr:col>
      <xdr:colOff>38100</xdr:colOff>
      <xdr:row>63</xdr:row>
      <xdr:rowOff>149282</xdr:rowOff>
    </xdr:to>
    <xdr:sp macro="" textlink="">
      <xdr:nvSpPr>
        <xdr:cNvPr id="252" name="楕円 251"/>
        <xdr:cNvSpPr/>
      </xdr:nvSpPr>
      <xdr:spPr>
        <a:xfrm>
          <a:off x="8699500" y="10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95002</xdr:rowOff>
    </xdr:from>
    <xdr:to>
      <xdr:col>50</xdr:col>
      <xdr:colOff>114300</xdr:colOff>
      <xdr:row>63</xdr:row>
      <xdr:rowOff>98482</xdr:rowOff>
    </xdr:to>
    <xdr:cxnSp macro="">
      <xdr:nvCxnSpPr>
        <xdr:cNvPr id="253" name="直線コネクタ 252"/>
        <xdr:cNvCxnSpPr/>
      </xdr:nvCxnSpPr>
      <xdr:spPr>
        <a:xfrm flipV="1">
          <a:off x="8750300" y="10896352"/>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49000</xdr:rowOff>
    </xdr:from>
    <xdr:to>
      <xdr:col>41</xdr:col>
      <xdr:colOff>101600</xdr:colOff>
      <xdr:row>63</xdr:row>
      <xdr:rowOff>150600</xdr:rowOff>
    </xdr:to>
    <xdr:sp macro="" textlink="">
      <xdr:nvSpPr>
        <xdr:cNvPr id="254" name="楕円 253"/>
        <xdr:cNvSpPr/>
      </xdr:nvSpPr>
      <xdr:spPr>
        <a:xfrm>
          <a:off x="7810500" y="108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98482</xdr:rowOff>
    </xdr:from>
    <xdr:to>
      <xdr:col>45</xdr:col>
      <xdr:colOff>177800</xdr:colOff>
      <xdr:row>63</xdr:row>
      <xdr:rowOff>99800</xdr:rowOff>
    </xdr:to>
    <xdr:cxnSp macro="">
      <xdr:nvCxnSpPr>
        <xdr:cNvPr id="255" name="直線コネクタ 254"/>
        <xdr:cNvCxnSpPr/>
      </xdr:nvCxnSpPr>
      <xdr:spPr>
        <a:xfrm flipV="1">
          <a:off x="7861300" y="10899832"/>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50275</xdr:rowOff>
    </xdr:from>
    <xdr:to>
      <xdr:col>36</xdr:col>
      <xdr:colOff>165100</xdr:colOff>
      <xdr:row>63</xdr:row>
      <xdr:rowOff>151875</xdr:rowOff>
    </xdr:to>
    <xdr:sp macro="" textlink="">
      <xdr:nvSpPr>
        <xdr:cNvPr id="256" name="楕円 255"/>
        <xdr:cNvSpPr/>
      </xdr:nvSpPr>
      <xdr:spPr>
        <a:xfrm>
          <a:off x="6921500" y="10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99800</xdr:rowOff>
    </xdr:from>
    <xdr:to>
      <xdr:col>41</xdr:col>
      <xdr:colOff>50800</xdr:colOff>
      <xdr:row>63</xdr:row>
      <xdr:rowOff>101075</xdr:rowOff>
    </xdr:to>
    <xdr:cxnSp macro="">
      <xdr:nvCxnSpPr>
        <xdr:cNvPr id="257" name="直線コネクタ 256"/>
        <xdr:cNvCxnSpPr/>
      </xdr:nvCxnSpPr>
      <xdr:spPr>
        <a:xfrm flipV="1">
          <a:off x="6972300" y="10901150"/>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162329</xdr:rowOff>
    </xdr:from>
    <xdr:ext cx="599010" cy="259045"/>
    <xdr:sp macro="" textlink="">
      <xdr:nvSpPr>
        <xdr:cNvPr id="262" name="n_1mainValue【橋りょう・トンネル】&#10;一人当たり有形固定資産（償却資産）額"/>
        <xdr:cNvSpPr txBox="1"/>
      </xdr:nvSpPr>
      <xdr:spPr>
        <a:xfrm>
          <a:off x="9327095" y="1062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165809</xdr:rowOff>
    </xdr:from>
    <xdr:ext cx="599010" cy="259045"/>
    <xdr:sp macro="" textlink="">
      <xdr:nvSpPr>
        <xdr:cNvPr id="263" name="n_2mainValue【橋りょう・トンネル】&#10;一人当たり有形固定資産（償却資産）額"/>
        <xdr:cNvSpPr txBox="1"/>
      </xdr:nvSpPr>
      <xdr:spPr>
        <a:xfrm>
          <a:off x="8450795" y="106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167127</xdr:rowOff>
    </xdr:from>
    <xdr:ext cx="599010" cy="259045"/>
    <xdr:sp macro="" textlink="">
      <xdr:nvSpPr>
        <xdr:cNvPr id="264" name="n_3mainValue【橋りょう・トンネル】&#10;一人当たり有形固定資産（償却資産）額"/>
        <xdr:cNvSpPr txBox="1"/>
      </xdr:nvSpPr>
      <xdr:spPr>
        <a:xfrm>
          <a:off x="7561795" y="106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168402</xdr:rowOff>
    </xdr:from>
    <xdr:ext cx="599010" cy="259045"/>
    <xdr:sp macro="" textlink="">
      <xdr:nvSpPr>
        <xdr:cNvPr id="265" name="n_4mainValue【橋りょう・トンネル】&#10;一人当たり有形固定資産（償却資産）額"/>
        <xdr:cNvSpPr txBox="1"/>
      </xdr:nvSpPr>
      <xdr:spPr>
        <a:xfrm>
          <a:off x="6672795" y="1062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307" name="楕円 306"/>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108148</xdr:rowOff>
    </xdr:from>
    <xdr:ext cx="405111" cy="259045"/>
    <xdr:sp macro="" textlink="">
      <xdr:nvSpPr>
        <xdr:cNvPr id="308" name="【公営住宅】&#10;有形固定資産減価償却率該当値テキスト"/>
        <xdr:cNvSpPr txBox="1"/>
      </xdr:nvSpPr>
      <xdr:spPr>
        <a:xfrm>
          <a:off x="4673600" y="1399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39551</xdr:rowOff>
    </xdr:from>
    <xdr:to>
      <xdr:col>20</xdr:col>
      <xdr:colOff>38100</xdr:colOff>
      <xdr:row>82</xdr:row>
      <xdr:rowOff>141151</xdr:rowOff>
    </xdr:to>
    <xdr:sp macro="" textlink="">
      <xdr:nvSpPr>
        <xdr:cNvPr id="309" name="楕円 308"/>
        <xdr:cNvSpPr/>
      </xdr:nvSpPr>
      <xdr:spPr>
        <a:xfrm>
          <a:off x="3746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90351</xdr:rowOff>
    </xdr:from>
    <xdr:to>
      <xdr:col>24</xdr:col>
      <xdr:colOff>63500</xdr:colOff>
      <xdr:row>82</xdr:row>
      <xdr:rowOff>136071</xdr:rowOff>
    </xdr:to>
    <xdr:cxnSp macro="">
      <xdr:nvCxnSpPr>
        <xdr:cNvPr id="310" name="直線コネクタ 309"/>
        <xdr:cNvCxnSpPr/>
      </xdr:nvCxnSpPr>
      <xdr:spPr>
        <a:xfrm>
          <a:off x="3797300" y="141492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311" name="楕円 310"/>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90351</xdr:rowOff>
    </xdr:to>
    <xdr:cxnSp macro="">
      <xdr:nvCxnSpPr>
        <xdr:cNvPr id="312" name="直線コネクタ 311"/>
        <xdr:cNvCxnSpPr/>
      </xdr:nvCxnSpPr>
      <xdr:spPr>
        <a:xfrm>
          <a:off x="2908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13" name="楕円 312"/>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75656</xdr:rowOff>
    </xdr:to>
    <xdr:cxnSp macro="">
      <xdr:nvCxnSpPr>
        <xdr:cNvPr id="314" name="直線コネクタ 313"/>
        <xdr:cNvCxnSpPr/>
      </xdr:nvCxnSpPr>
      <xdr:spPr>
        <a:xfrm flipV="1">
          <a:off x="2019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5" name="楕円 314"/>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75656</xdr:rowOff>
    </xdr:to>
    <xdr:cxnSp macro="">
      <xdr:nvCxnSpPr>
        <xdr:cNvPr id="316" name="直線コネクタ 315"/>
        <xdr:cNvCxnSpPr/>
      </xdr:nvCxnSpPr>
      <xdr:spPr>
        <a:xfrm>
          <a:off x="1130300" y="140970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157678</xdr:rowOff>
    </xdr:from>
    <xdr:ext cx="405111" cy="259045"/>
    <xdr:sp macro="" textlink="">
      <xdr:nvSpPr>
        <xdr:cNvPr id="321" name="n_1mainValue【公営住宅】&#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322" name="n_2mainValue【公営住宅】&#10;有形固定資産減価償却率"/>
        <xdr:cNvSpPr txBox="1"/>
      </xdr:nvSpPr>
      <xdr:spPr>
        <a:xfrm>
          <a:off x="2705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23" name="n_3mainValue【公営住宅】&#10;有形固定資産減価償却率"/>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105427</xdr:rowOff>
    </xdr:from>
    <xdr:ext cx="405111" cy="259045"/>
    <xdr:sp macro="" textlink="">
      <xdr:nvSpPr>
        <xdr:cNvPr id="324" name="n_4mainValue【公営住宅】&#10;有形固定資産減価償却率"/>
        <xdr:cNvSpPr txBox="1"/>
      </xdr:nvSpPr>
      <xdr:spPr>
        <a:xfrm>
          <a:off x="927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106629</xdr:rowOff>
    </xdr:from>
    <xdr:to>
      <xdr:col>55</xdr:col>
      <xdr:colOff>50800</xdr:colOff>
      <xdr:row>85</xdr:row>
      <xdr:rowOff>36779</xdr:rowOff>
    </xdr:to>
    <xdr:sp macro="" textlink="">
      <xdr:nvSpPr>
        <xdr:cNvPr id="362" name="楕円 361"/>
        <xdr:cNvSpPr/>
      </xdr:nvSpPr>
      <xdr:spPr>
        <a:xfrm>
          <a:off x="104267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129506</xdr:rowOff>
    </xdr:from>
    <xdr:ext cx="469744" cy="259045"/>
    <xdr:sp macro="" textlink="">
      <xdr:nvSpPr>
        <xdr:cNvPr id="363" name="【公営住宅】&#10;一人当たり面積該当値テキスト"/>
        <xdr:cNvSpPr txBox="1"/>
      </xdr:nvSpPr>
      <xdr:spPr>
        <a:xfrm>
          <a:off x="10515600" y="143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108458</xdr:rowOff>
    </xdr:from>
    <xdr:to>
      <xdr:col>50</xdr:col>
      <xdr:colOff>165100</xdr:colOff>
      <xdr:row>85</xdr:row>
      <xdr:rowOff>38608</xdr:rowOff>
    </xdr:to>
    <xdr:sp macro="" textlink="">
      <xdr:nvSpPr>
        <xdr:cNvPr id="364" name="楕円 363"/>
        <xdr:cNvSpPr/>
      </xdr:nvSpPr>
      <xdr:spPr>
        <a:xfrm>
          <a:off x="958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157429</xdr:rowOff>
    </xdr:from>
    <xdr:to>
      <xdr:col>55</xdr:col>
      <xdr:colOff>0</xdr:colOff>
      <xdr:row>84</xdr:row>
      <xdr:rowOff>159258</xdr:rowOff>
    </xdr:to>
    <xdr:cxnSp macro="">
      <xdr:nvCxnSpPr>
        <xdr:cNvPr id="365" name="直線コネクタ 364"/>
        <xdr:cNvCxnSpPr/>
      </xdr:nvCxnSpPr>
      <xdr:spPr>
        <a:xfrm flipV="1">
          <a:off x="9639300" y="1455922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110286</xdr:rowOff>
    </xdr:from>
    <xdr:to>
      <xdr:col>46</xdr:col>
      <xdr:colOff>38100</xdr:colOff>
      <xdr:row>85</xdr:row>
      <xdr:rowOff>40436</xdr:rowOff>
    </xdr:to>
    <xdr:sp macro="" textlink="">
      <xdr:nvSpPr>
        <xdr:cNvPr id="366" name="楕円 365"/>
        <xdr:cNvSpPr/>
      </xdr:nvSpPr>
      <xdr:spPr>
        <a:xfrm>
          <a:off x="8699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159258</xdr:rowOff>
    </xdr:from>
    <xdr:to>
      <xdr:col>50</xdr:col>
      <xdr:colOff>114300</xdr:colOff>
      <xdr:row>84</xdr:row>
      <xdr:rowOff>161086</xdr:rowOff>
    </xdr:to>
    <xdr:cxnSp macro="">
      <xdr:nvCxnSpPr>
        <xdr:cNvPr id="367" name="直線コネクタ 366"/>
        <xdr:cNvCxnSpPr/>
      </xdr:nvCxnSpPr>
      <xdr:spPr>
        <a:xfrm flipV="1">
          <a:off x="8750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111430</xdr:rowOff>
    </xdr:from>
    <xdr:to>
      <xdr:col>41</xdr:col>
      <xdr:colOff>101600</xdr:colOff>
      <xdr:row>85</xdr:row>
      <xdr:rowOff>41580</xdr:rowOff>
    </xdr:to>
    <xdr:sp macro="" textlink="">
      <xdr:nvSpPr>
        <xdr:cNvPr id="368" name="楕円 367"/>
        <xdr:cNvSpPr/>
      </xdr:nvSpPr>
      <xdr:spPr>
        <a:xfrm>
          <a:off x="7810500" y="145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161086</xdr:rowOff>
    </xdr:from>
    <xdr:to>
      <xdr:col>45</xdr:col>
      <xdr:colOff>177800</xdr:colOff>
      <xdr:row>84</xdr:row>
      <xdr:rowOff>162230</xdr:rowOff>
    </xdr:to>
    <xdr:cxnSp macro="">
      <xdr:nvCxnSpPr>
        <xdr:cNvPr id="369" name="直線コネクタ 368"/>
        <xdr:cNvCxnSpPr/>
      </xdr:nvCxnSpPr>
      <xdr:spPr>
        <a:xfrm flipV="1">
          <a:off x="7861300" y="145628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134062</xdr:rowOff>
    </xdr:from>
    <xdr:to>
      <xdr:col>36</xdr:col>
      <xdr:colOff>165100</xdr:colOff>
      <xdr:row>85</xdr:row>
      <xdr:rowOff>64212</xdr:rowOff>
    </xdr:to>
    <xdr:sp macro="" textlink="">
      <xdr:nvSpPr>
        <xdr:cNvPr id="370" name="楕円 369"/>
        <xdr:cNvSpPr/>
      </xdr:nvSpPr>
      <xdr:spPr>
        <a:xfrm>
          <a:off x="6921500" y="145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162230</xdr:rowOff>
    </xdr:from>
    <xdr:to>
      <xdr:col>41</xdr:col>
      <xdr:colOff>50800</xdr:colOff>
      <xdr:row>85</xdr:row>
      <xdr:rowOff>13412</xdr:rowOff>
    </xdr:to>
    <xdr:cxnSp macro="">
      <xdr:nvCxnSpPr>
        <xdr:cNvPr id="371" name="直線コネクタ 370"/>
        <xdr:cNvCxnSpPr/>
      </xdr:nvCxnSpPr>
      <xdr:spPr>
        <a:xfrm flipV="1">
          <a:off x="6972300" y="1456403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55135</xdr:rowOff>
    </xdr:from>
    <xdr:ext cx="469744" cy="259045"/>
    <xdr:sp macro="" textlink="">
      <xdr:nvSpPr>
        <xdr:cNvPr id="376" name="n_1mainValue【公営住宅】&#10;一人当たり面積"/>
        <xdr:cNvSpPr txBox="1"/>
      </xdr:nvSpPr>
      <xdr:spPr>
        <a:xfrm>
          <a:off x="93917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56963</xdr:rowOff>
    </xdr:from>
    <xdr:ext cx="469744" cy="259045"/>
    <xdr:sp macro="" textlink="">
      <xdr:nvSpPr>
        <xdr:cNvPr id="377" name="n_2mainValue【公営住宅】&#10;一人当たり面積"/>
        <xdr:cNvSpPr txBox="1"/>
      </xdr:nvSpPr>
      <xdr:spPr>
        <a:xfrm>
          <a:off x="8515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58107</xdr:rowOff>
    </xdr:from>
    <xdr:ext cx="469744" cy="259045"/>
    <xdr:sp macro="" textlink="">
      <xdr:nvSpPr>
        <xdr:cNvPr id="378" name="n_3mainValue【公営住宅】&#10;一人当たり面積"/>
        <xdr:cNvSpPr txBox="1"/>
      </xdr:nvSpPr>
      <xdr:spPr>
        <a:xfrm>
          <a:off x="7626427" y="142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80739</xdr:rowOff>
    </xdr:from>
    <xdr:ext cx="469744" cy="259045"/>
    <xdr:sp macro="" textlink="">
      <xdr:nvSpPr>
        <xdr:cNvPr id="379" name="n_4mainValue【公営住宅】&#10;一人当たり面積"/>
        <xdr:cNvSpPr txBox="1"/>
      </xdr:nvSpPr>
      <xdr:spPr>
        <a:xfrm>
          <a:off x="6737427" y="143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437" name="楕円 436"/>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438" name="【認定こども園・幼稚園・保育所】&#10;有形固定資産減価償却率該当値テキスト"/>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39" name="楕円 438"/>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37</xdr:row>
      <xdr:rowOff>82731</xdr:rowOff>
    </xdr:to>
    <xdr:cxnSp macro="">
      <xdr:nvCxnSpPr>
        <xdr:cNvPr id="440" name="直線コネクタ 439"/>
        <xdr:cNvCxnSpPr/>
      </xdr:nvCxnSpPr>
      <xdr:spPr>
        <a:xfrm flipV="1">
          <a:off x="15481300" y="6093278"/>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41" name="楕円 440"/>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82731</xdr:rowOff>
    </xdr:to>
    <xdr:cxnSp macro="">
      <xdr:nvCxnSpPr>
        <xdr:cNvPr id="442" name="直線コネクタ 441"/>
        <xdr:cNvCxnSpPr/>
      </xdr:nvCxnSpPr>
      <xdr:spPr>
        <a:xfrm>
          <a:off x="14592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133169</xdr:rowOff>
    </xdr:from>
    <xdr:to>
      <xdr:col>72</xdr:col>
      <xdr:colOff>38100</xdr:colOff>
      <xdr:row>37</xdr:row>
      <xdr:rowOff>63319</xdr:rowOff>
    </xdr:to>
    <xdr:sp macro="" textlink="">
      <xdr:nvSpPr>
        <xdr:cNvPr id="443" name="楕円 442"/>
        <xdr:cNvSpPr/>
      </xdr:nvSpPr>
      <xdr:spPr>
        <a:xfrm>
          <a:off x="13652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37</xdr:row>
      <xdr:rowOff>46808</xdr:rowOff>
    </xdr:to>
    <xdr:cxnSp macro="">
      <xdr:nvCxnSpPr>
        <xdr:cNvPr id="444" name="直線コネクタ 443"/>
        <xdr:cNvCxnSpPr/>
      </xdr:nvCxnSpPr>
      <xdr:spPr>
        <a:xfrm>
          <a:off x="13703300" y="63561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97246</xdr:rowOff>
    </xdr:from>
    <xdr:to>
      <xdr:col>67</xdr:col>
      <xdr:colOff>101600</xdr:colOff>
      <xdr:row>38</xdr:row>
      <xdr:rowOff>27395</xdr:rowOff>
    </xdr:to>
    <xdr:sp macro="" textlink="">
      <xdr:nvSpPr>
        <xdr:cNvPr id="445" name="楕円 444"/>
        <xdr:cNvSpPr/>
      </xdr:nvSpPr>
      <xdr:spPr>
        <a:xfrm>
          <a:off x="12763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12519</xdr:rowOff>
    </xdr:from>
    <xdr:to>
      <xdr:col>71</xdr:col>
      <xdr:colOff>177800</xdr:colOff>
      <xdr:row>37</xdr:row>
      <xdr:rowOff>148046</xdr:rowOff>
    </xdr:to>
    <xdr:cxnSp macro="">
      <xdr:nvCxnSpPr>
        <xdr:cNvPr id="446" name="直線コネクタ 445"/>
        <xdr:cNvCxnSpPr/>
      </xdr:nvCxnSpPr>
      <xdr:spPr>
        <a:xfrm flipV="1">
          <a:off x="12814300" y="6356169"/>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51" name="n_1main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52" name="n_2mainValue【認定こども園・幼稚園・保育所】&#10;有形固定資産減価償却率"/>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79846</xdr:rowOff>
    </xdr:from>
    <xdr:ext cx="405111" cy="259045"/>
    <xdr:sp macro="" textlink="">
      <xdr:nvSpPr>
        <xdr:cNvPr id="453" name="n_3mainValue【認定こども園・幼稚園・保育所】&#10;有形固定資産減価償却率"/>
        <xdr:cNvSpPr txBox="1"/>
      </xdr:nvSpPr>
      <xdr:spPr>
        <a:xfrm>
          <a:off x="13500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43923</xdr:rowOff>
    </xdr:from>
    <xdr:ext cx="405111" cy="259045"/>
    <xdr:sp macro="" textlink="">
      <xdr:nvSpPr>
        <xdr:cNvPr id="454" name="n_4mainValue【認定こども園・幼稚園・保育所】&#10;有形固定資産減価償却率"/>
        <xdr:cNvSpPr txBox="1"/>
      </xdr:nvSpPr>
      <xdr:spPr>
        <a:xfrm>
          <a:off x="12611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103124</xdr:rowOff>
    </xdr:from>
    <xdr:to>
      <xdr:col>116</xdr:col>
      <xdr:colOff>114300</xdr:colOff>
      <xdr:row>35</xdr:row>
      <xdr:rowOff>33274</xdr:rowOff>
    </xdr:to>
    <xdr:sp macro="" textlink="">
      <xdr:nvSpPr>
        <xdr:cNvPr id="492" name="楕円 491"/>
        <xdr:cNvSpPr/>
      </xdr:nvSpPr>
      <xdr:spPr>
        <a:xfrm>
          <a:off x="22110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56151</xdr:rowOff>
    </xdr:from>
    <xdr:ext cx="469744" cy="259045"/>
    <xdr:sp macro="" textlink="">
      <xdr:nvSpPr>
        <xdr:cNvPr id="493" name="【認定こども園・幼稚園・保育所】&#10;一人当たり面積該当値テキスト"/>
        <xdr:cNvSpPr txBox="1"/>
      </xdr:nvSpPr>
      <xdr:spPr>
        <a:xfrm>
          <a:off x="22199600"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68834</xdr:rowOff>
    </xdr:from>
    <xdr:to>
      <xdr:col>112</xdr:col>
      <xdr:colOff>38100</xdr:colOff>
      <xdr:row>36</xdr:row>
      <xdr:rowOff>170434</xdr:rowOff>
    </xdr:to>
    <xdr:sp macro="" textlink="">
      <xdr:nvSpPr>
        <xdr:cNvPr id="494" name="楕円 493"/>
        <xdr:cNvSpPr/>
      </xdr:nvSpPr>
      <xdr:spPr>
        <a:xfrm>
          <a:off x="21272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153924</xdr:rowOff>
    </xdr:from>
    <xdr:to>
      <xdr:col>116</xdr:col>
      <xdr:colOff>63500</xdr:colOff>
      <xdr:row>36</xdr:row>
      <xdr:rowOff>119634</xdr:rowOff>
    </xdr:to>
    <xdr:cxnSp macro="">
      <xdr:nvCxnSpPr>
        <xdr:cNvPr id="495" name="直線コネクタ 494"/>
        <xdr:cNvCxnSpPr/>
      </xdr:nvCxnSpPr>
      <xdr:spPr>
        <a:xfrm flipV="1">
          <a:off x="21323300" y="5983224"/>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75692</xdr:rowOff>
    </xdr:from>
    <xdr:to>
      <xdr:col>107</xdr:col>
      <xdr:colOff>101600</xdr:colOff>
      <xdr:row>37</xdr:row>
      <xdr:rowOff>5842</xdr:rowOff>
    </xdr:to>
    <xdr:sp macro="" textlink="">
      <xdr:nvSpPr>
        <xdr:cNvPr id="496" name="楕円 495"/>
        <xdr:cNvSpPr/>
      </xdr:nvSpPr>
      <xdr:spPr>
        <a:xfrm>
          <a:off x="20383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119634</xdr:rowOff>
    </xdr:from>
    <xdr:to>
      <xdr:col>111</xdr:col>
      <xdr:colOff>177800</xdr:colOff>
      <xdr:row>36</xdr:row>
      <xdr:rowOff>126492</xdr:rowOff>
    </xdr:to>
    <xdr:cxnSp macro="">
      <xdr:nvCxnSpPr>
        <xdr:cNvPr id="497" name="直線コネクタ 496"/>
        <xdr:cNvCxnSpPr/>
      </xdr:nvCxnSpPr>
      <xdr:spPr>
        <a:xfrm flipV="1">
          <a:off x="20434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80264</xdr:rowOff>
    </xdr:from>
    <xdr:to>
      <xdr:col>102</xdr:col>
      <xdr:colOff>165100</xdr:colOff>
      <xdr:row>37</xdr:row>
      <xdr:rowOff>10414</xdr:rowOff>
    </xdr:to>
    <xdr:sp macro="" textlink="">
      <xdr:nvSpPr>
        <xdr:cNvPr id="498" name="楕円 497"/>
        <xdr:cNvSpPr/>
      </xdr:nvSpPr>
      <xdr:spPr>
        <a:xfrm>
          <a:off x="19494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126492</xdr:rowOff>
    </xdr:from>
    <xdr:to>
      <xdr:col>107</xdr:col>
      <xdr:colOff>50800</xdr:colOff>
      <xdr:row>36</xdr:row>
      <xdr:rowOff>131064</xdr:rowOff>
    </xdr:to>
    <xdr:cxnSp macro="">
      <xdr:nvCxnSpPr>
        <xdr:cNvPr id="499" name="直線コネクタ 498"/>
        <xdr:cNvCxnSpPr/>
      </xdr:nvCxnSpPr>
      <xdr:spPr>
        <a:xfrm flipV="1">
          <a:off x="19545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36830</xdr:rowOff>
    </xdr:from>
    <xdr:to>
      <xdr:col>98</xdr:col>
      <xdr:colOff>38100</xdr:colOff>
      <xdr:row>36</xdr:row>
      <xdr:rowOff>138430</xdr:rowOff>
    </xdr:to>
    <xdr:sp macro="" textlink="">
      <xdr:nvSpPr>
        <xdr:cNvPr id="500" name="楕円 499"/>
        <xdr:cNvSpPr/>
      </xdr:nvSpPr>
      <xdr:spPr>
        <a:xfrm>
          <a:off x="18605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87630</xdr:rowOff>
    </xdr:from>
    <xdr:to>
      <xdr:col>102</xdr:col>
      <xdr:colOff>114300</xdr:colOff>
      <xdr:row>36</xdr:row>
      <xdr:rowOff>131064</xdr:rowOff>
    </xdr:to>
    <xdr:cxnSp macro="">
      <xdr:nvCxnSpPr>
        <xdr:cNvPr id="501" name="直線コネクタ 500"/>
        <xdr:cNvCxnSpPr/>
      </xdr:nvCxnSpPr>
      <xdr:spPr>
        <a:xfrm>
          <a:off x="18656300" y="62598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15511</xdr:rowOff>
    </xdr:from>
    <xdr:ext cx="469744" cy="259045"/>
    <xdr:sp macro="" textlink="">
      <xdr:nvSpPr>
        <xdr:cNvPr id="506" name="n_1mainValue【認定こども園・幼稚園・保育所】&#10;一人当たり面積"/>
        <xdr:cNvSpPr txBox="1"/>
      </xdr:nvSpPr>
      <xdr:spPr>
        <a:xfrm>
          <a:off x="210757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22369</xdr:rowOff>
    </xdr:from>
    <xdr:ext cx="469744" cy="259045"/>
    <xdr:sp macro="" textlink="">
      <xdr:nvSpPr>
        <xdr:cNvPr id="507" name="n_2mainValue【認定こども園・幼稚園・保育所】&#10;一人当たり面積"/>
        <xdr:cNvSpPr txBox="1"/>
      </xdr:nvSpPr>
      <xdr:spPr>
        <a:xfrm>
          <a:off x="20199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26941</xdr:rowOff>
    </xdr:from>
    <xdr:ext cx="469744" cy="259045"/>
    <xdr:sp macro="" textlink="">
      <xdr:nvSpPr>
        <xdr:cNvPr id="508" name="n_3mainValue【認定こども園・幼稚園・保育所】&#10;一人当たり面積"/>
        <xdr:cNvSpPr txBox="1"/>
      </xdr:nvSpPr>
      <xdr:spPr>
        <a:xfrm>
          <a:off x="19310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154957</xdr:rowOff>
    </xdr:from>
    <xdr:ext cx="469744" cy="259045"/>
    <xdr:sp macro="" textlink="">
      <xdr:nvSpPr>
        <xdr:cNvPr id="509" name="n_4mainValue【認定こども園・幼稚園・保育所】&#10;一人当たり面積"/>
        <xdr:cNvSpPr txBox="1"/>
      </xdr:nvSpPr>
      <xdr:spPr>
        <a:xfrm>
          <a:off x="184214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73025</xdr:rowOff>
    </xdr:from>
    <xdr:to>
      <xdr:col>85</xdr:col>
      <xdr:colOff>177800</xdr:colOff>
      <xdr:row>60</xdr:row>
      <xdr:rowOff>3175</xdr:rowOff>
    </xdr:to>
    <xdr:sp macro="" textlink="">
      <xdr:nvSpPr>
        <xdr:cNvPr id="550" name="楕円 549"/>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95902</xdr:rowOff>
    </xdr:from>
    <xdr:ext cx="405111" cy="259045"/>
    <xdr:sp macro="" textlink="">
      <xdr:nvSpPr>
        <xdr:cNvPr id="551" name="【学校施設】&#10;有形固定資産減価償却率該当値テキスト"/>
        <xdr:cNvSpPr txBox="1"/>
      </xdr:nvSpPr>
      <xdr:spPr>
        <a:xfrm>
          <a:off x="16357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552" name="楕円 551"/>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123825</xdr:rowOff>
    </xdr:to>
    <xdr:cxnSp macro="">
      <xdr:nvCxnSpPr>
        <xdr:cNvPr id="553" name="直線コネクタ 552"/>
        <xdr:cNvCxnSpPr/>
      </xdr:nvCxnSpPr>
      <xdr:spPr>
        <a:xfrm>
          <a:off x="15481300" y="102260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554" name="楕円 553"/>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110490</xdr:rowOff>
    </xdr:to>
    <xdr:cxnSp macro="">
      <xdr:nvCxnSpPr>
        <xdr:cNvPr id="555" name="直線コネクタ 554"/>
        <xdr:cNvCxnSpPr/>
      </xdr:nvCxnSpPr>
      <xdr:spPr>
        <a:xfrm>
          <a:off x="14592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6" name="楕円 555"/>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81915</xdr:rowOff>
    </xdr:to>
    <xdr:cxnSp macro="">
      <xdr:nvCxnSpPr>
        <xdr:cNvPr id="557" name="直線コネクタ 556"/>
        <xdr:cNvCxnSpPr/>
      </xdr:nvCxnSpPr>
      <xdr:spPr>
        <a:xfrm>
          <a:off x="13703300" y="10189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8" name="楕円 557"/>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125730</xdr:rowOff>
    </xdr:to>
    <xdr:cxnSp macro="">
      <xdr:nvCxnSpPr>
        <xdr:cNvPr id="559" name="直線コネクタ 558"/>
        <xdr:cNvCxnSpPr/>
      </xdr:nvCxnSpPr>
      <xdr:spPr>
        <a:xfrm flipV="1">
          <a:off x="12814300" y="101898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564" name="n_1mainValue【学校施設】&#10;有形固定資産減価償却率"/>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565" name="n_2mainValue【学校施設】&#10;有形固定資産減価償却率"/>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566" name="n_3mainValue【学校施設】&#10;有形固定資産減価償却率"/>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7"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61671</xdr:rowOff>
    </xdr:from>
    <xdr:to>
      <xdr:col>116</xdr:col>
      <xdr:colOff>114300</xdr:colOff>
      <xdr:row>60</xdr:row>
      <xdr:rowOff>163271</xdr:rowOff>
    </xdr:to>
    <xdr:sp macro="" textlink="">
      <xdr:nvSpPr>
        <xdr:cNvPr id="606" name="楕円 605"/>
        <xdr:cNvSpPr/>
      </xdr:nvSpPr>
      <xdr:spPr>
        <a:xfrm>
          <a:off x="221107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84548</xdr:rowOff>
    </xdr:from>
    <xdr:ext cx="469744" cy="259045"/>
    <xdr:sp macro="" textlink="">
      <xdr:nvSpPr>
        <xdr:cNvPr id="607" name="【学校施設】&#10;一人当たり面積該当値テキスト"/>
        <xdr:cNvSpPr txBox="1"/>
      </xdr:nvSpPr>
      <xdr:spPr>
        <a:xfrm>
          <a:off x="22199600" y="102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69444</xdr:rowOff>
    </xdr:from>
    <xdr:to>
      <xdr:col>112</xdr:col>
      <xdr:colOff>38100</xdr:colOff>
      <xdr:row>60</xdr:row>
      <xdr:rowOff>171044</xdr:rowOff>
    </xdr:to>
    <xdr:sp macro="" textlink="">
      <xdr:nvSpPr>
        <xdr:cNvPr id="608" name="楕円 607"/>
        <xdr:cNvSpPr/>
      </xdr:nvSpPr>
      <xdr:spPr>
        <a:xfrm>
          <a:off x="21272500" y="103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112471</xdr:rowOff>
    </xdr:from>
    <xdr:to>
      <xdr:col>116</xdr:col>
      <xdr:colOff>63500</xdr:colOff>
      <xdr:row>60</xdr:row>
      <xdr:rowOff>120244</xdr:rowOff>
    </xdr:to>
    <xdr:cxnSp macro="">
      <xdr:nvCxnSpPr>
        <xdr:cNvPr id="609" name="直線コネクタ 608"/>
        <xdr:cNvCxnSpPr/>
      </xdr:nvCxnSpPr>
      <xdr:spPr>
        <a:xfrm flipV="1">
          <a:off x="21323300" y="1039947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77674</xdr:rowOff>
    </xdr:from>
    <xdr:to>
      <xdr:col>107</xdr:col>
      <xdr:colOff>101600</xdr:colOff>
      <xdr:row>61</xdr:row>
      <xdr:rowOff>7824</xdr:rowOff>
    </xdr:to>
    <xdr:sp macro="" textlink="">
      <xdr:nvSpPr>
        <xdr:cNvPr id="610" name="楕円 609"/>
        <xdr:cNvSpPr/>
      </xdr:nvSpPr>
      <xdr:spPr>
        <a:xfrm>
          <a:off x="20383500" y="103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120244</xdr:rowOff>
    </xdr:from>
    <xdr:to>
      <xdr:col>111</xdr:col>
      <xdr:colOff>177800</xdr:colOff>
      <xdr:row>60</xdr:row>
      <xdr:rowOff>128474</xdr:rowOff>
    </xdr:to>
    <xdr:cxnSp macro="">
      <xdr:nvCxnSpPr>
        <xdr:cNvPr id="611" name="直線コネクタ 610"/>
        <xdr:cNvCxnSpPr/>
      </xdr:nvCxnSpPr>
      <xdr:spPr>
        <a:xfrm flipV="1">
          <a:off x="20434300" y="1040724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83159</xdr:rowOff>
    </xdr:from>
    <xdr:to>
      <xdr:col>102</xdr:col>
      <xdr:colOff>165100</xdr:colOff>
      <xdr:row>61</xdr:row>
      <xdr:rowOff>13309</xdr:rowOff>
    </xdr:to>
    <xdr:sp macro="" textlink="">
      <xdr:nvSpPr>
        <xdr:cNvPr id="612" name="楕円 611"/>
        <xdr:cNvSpPr/>
      </xdr:nvSpPr>
      <xdr:spPr>
        <a:xfrm>
          <a:off x="19494500" y="103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128474</xdr:rowOff>
    </xdr:from>
    <xdr:to>
      <xdr:col>107</xdr:col>
      <xdr:colOff>50800</xdr:colOff>
      <xdr:row>60</xdr:row>
      <xdr:rowOff>133959</xdr:rowOff>
    </xdr:to>
    <xdr:cxnSp macro="">
      <xdr:nvCxnSpPr>
        <xdr:cNvPr id="613" name="直線コネクタ 612"/>
        <xdr:cNvCxnSpPr/>
      </xdr:nvCxnSpPr>
      <xdr:spPr>
        <a:xfrm flipV="1">
          <a:off x="19545300" y="1041547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47955</xdr:rowOff>
    </xdr:from>
    <xdr:to>
      <xdr:col>98</xdr:col>
      <xdr:colOff>38100</xdr:colOff>
      <xdr:row>61</xdr:row>
      <xdr:rowOff>149555</xdr:rowOff>
    </xdr:to>
    <xdr:sp macro="" textlink="">
      <xdr:nvSpPr>
        <xdr:cNvPr id="614" name="楕円 613"/>
        <xdr:cNvSpPr/>
      </xdr:nvSpPr>
      <xdr:spPr>
        <a:xfrm>
          <a:off x="18605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133959</xdr:rowOff>
    </xdr:from>
    <xdr:to>
      <xdr:col>102</xdr:col>
      <xdr:colOff>114300</xdr:colOff>
      <xdr:row>61</xdr:row>
      <xdr:rowOff>98755</xdr:rowOff>
    </xdr:to>
    <xdr:cxnSp macro="">
      <xdr:nvCxnSpPr>
        <xdr:cNvPr id="615" name="直線コネクタ 614"/>
        <xdr:cNvCxnSpPr/>
      </xdr:nvCxnSpPr>
      <xdr:spPr>
        <a:xfrm flipV="1">
          <a:off x="18656300" y="10420959"/>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16121</xdr:rowOff>
    </xdr:from>
    <xdr:ext cx="469744" cy="259045"/>
    <xdr:sp macro="" textlink="">
      <xdr:nvSpPr>
        <xdr:cNvPr id="620" name="n_1mainValue【学校施設】&#10;一人当たり面積"/>
        <xdr:cNvSpPr txBox="1"/>
      </xdr:nvSpPr>
      <xdr:spPr>
        <a:xfrm>
          <a:off x="2107572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24351</xdr:rowOff>
    </xdr:from>
    <xdr:ext cx="469744" cy="259045"/>
    <xdr:sp macro="" textlink="">
      <xdr:nvSpPr>
        <xdr:cNvPr id="621" name="n_2mainValue【学校施設】&#10;一人当たり面積"/>
        <xdr:cNvSpPr txBox="1"/>
      </xdr:nvSpPr>
      <xdr:spPr>
        <a:xfrm>
          <a:off x="20199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29836</xdr:rowOff>
    </xdr:from>
    <xdr:ext cx="469744" cy="259045"/>
    <xdr:sp macro="" textlink="">
      <xdr:nvSpPr>
        <xdr:cNvPr id="622" name="n_3mainValue【学校施設】&#10;一人当たり面積"/>
        <xdr:cNvSpPr txBox="1"/>
      </xdr:nvSpPr>
      <xdr:spPr>
        <a:xfrm>
          <a:off x="19310427" y="101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166082</xdr:rowOff>
    </xdr:from>
    <xdr:ext cx="469744" cy="259045"/>
    <xdr:sp macro="" textlink="">
      <xdr:nvSpPr>
        <xdr:cNvPr id="623" name="n_4mainValue【学校施設】&#10;一人当たり面積"/>
        <xdr:cNvSpPr txBox="1"/>
      </xdr:nvSpPr>
      <xdr:spPr>
        <a:xfrm>
          <a:off x="184214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28121</xdr:rowOff>
    </xdr:from>
    <xdr:to>
      <xdr:col>85</xdr:col>
      <xdr:colOff>177800</xdr:colOff>
      <xdr:row>86</xdr:row>
      <xdr:rowOff>129721</xdr:rowOff>
    </xdr:to>
    <xdr:sp macro="" textlink="">
      <xdr:nvSpPr>
        <xdr:cNvPr id="665" name="楕円 664"/>
        <xdr:cNvSpPr/>
      </xdr:nvSpPr>
      <xdr:spPr>
        <a:xfrm>
          <a:off x="162687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114498</xdr:rowOff>
    </xdr:from>
    <xdr:ext cx="405111" cy="259045"/>
    <xdr:sp macro="" textlink="">
      <xdr:nvSpPr>
        <xdr:cNvPr id="666" name="【児童館】&#10;有形固定資産減価償却率該当値テキスト"/>
        <xdr:cNvSpPr txBox="1"/>
      </xdr:nvSpPr>
      <xdr:spPr>
        <a:xfrm>
          <a:off x="16357600" y="14687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667" name="楕円 666"/>
        <xdr:cNvSpPr/>
      </xdr:nvSpPr>
      <xdr:spPr>
        <a:xfrm>
          <a:off x="1543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78921</xdr:rowOff>
    </xdr:to>
    <xdr:cxnSp macro="">
      <xdr:nvCxnSpPr>
        <xdr:cNvPr id="668" name="直線コネクタ 667"/>
        <xdr:cNvCxnSpPr/>
      </xdr:nvCxnSpPr>
      <xdr:spPr>
        <a:xfrm>
          <a:off x="15481300" y="1477953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111398</xdr:rowOff>
    </xdr:from>
    <xdr:to>
      <xdr:col>76</xdr:col>
      <xdr:colOff>165100</xdr:colOff>
      <xdr:row>86</xdr:row>
      <xdr:rowOff>41548</xdr:rowOff>
    </xdr:to>
    <xdr:sp macro="" textlink="">
      <xdr:nvSpPr>
        <xdr:cNvPr id="669" name="楕円 668"/>
        <xdr:cNvSpPr/>
      </xdr:nvSpPr>
      <xdr:spPr>
        <a:xfrm>
          <a:off x="14541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162198</xdr:rowOff>
    </xdr:from>
    <xdr:to>
      <xdr:col>81</xdr:col>
      <xdr:colOff>50800</xdr:colOff>
      <xdr:row>86</xdr:row>
      <xdr:rowOff>34834</xdr:rowOff>
    </xdr:to>
    <xdr:cxnSp macro="">
      <xdr:nvCxnSpPr>
        <xdr:cNvPr id="670" name="直線コネクタ 669"/>
        <xdr:cNvCxnSpPr/>
      </xdr:nvCxnSpPr>
      <xdr:spPr>
        <a:xfrm>
          <a:off x="14592300" y="147354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671" name="楕円 670"/>
        <xdr:cNvSpPr/>
      </xdr:nvSpPr>
      <xdr:spPr>
        <a:xfrm>
          <a:off x="1365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162198</xdr:rowOff>
    </xdr:to>
    <xdr:cxnSp macro="">
      <xdr:nvCxnSpPr>
        <xdr:cNvPr id="672" name="直線コネクタ 671"/>
        <xdr:cNvCxnSpPr/>
      </xdr:nvCxnSpPr>
      <xdr:spPr>
        <a:xfrm>
          <a:off x="13703300" y="1469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23223</xdr:rowOff>
    </xdr:from>
    <xdr:to>
      <xdr:col>67</xdr:col>
      <xdr:colOff>101600</xdr:colOff>
      <xdr:row>85</xdr:row>
      <xdr:rowOff>124823</xdr:rowOff>
    </xdr:to>
    <xdr:sp macro="" textlink="">
      <xdr:nvSpPr>
        <xdr:cNvPr id="673" name="楕円 672"/>
        <xdr:cNvSpPr/>
      </xdr:nvSpPr>
      <xdr:spPr>
        <a:xfrm>
          <a:off x="12763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74023</xdr:rowOff>
    </xdr:from>
    <xdr:to>
      <xdr:col>71</xdr:col>
      <xdr:colOff>177800</xdr:colOff>
      <xdr:row>85</xdr:row>
      <xdr:rowOff>118111</xdr:rowOff>
    </xdr:to>
    <xdr:cxnSp macro="">
      <xdr:nvCxnSpPr>
        <xdr:cNvPr id="674" name="直線コネクタ 673"/>
        <xdr:cNvCxnSpPr/>
      </xdr:nvCxnSpPr>
      <xdr:spPr>
        <a:xfrm>
          <a:off x="12814300" y="146472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679" name="n_1mainValue【児童館】&#10;有形固定資産減価償却率"/>
        <xdr:cNvSpPr txBox="1"/>
      </xdr:nvSpPr>
      <xdr:spPr>
        <a:xfrm>
          <a:off x="15266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32675</xdr:rowOff>
    </xdr:from>
    <xdr:ext cx="405111" cy="259045"/>
    <xdr:sp macro="" textlink="">
      <xdr:nvSpPr>
        <xdr:cNvPr id="680" name="n_2mainValue【児童館】&#10;有形固定資産減価償却率"/>
        <xdr:cNvSpPr txBox="1"/>
      </xdr:nvSpPr>
      <xdr:spPr>
        <a:xfrm>
          <a:off x="14389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681" name="n_3mainValue【児童館】&#10;有形固定資産減価償却率"/>
        <xdr:cNvSpPr txBox="1"/>
      </xdr:nvSpPr>
      <xdr:spPr>
        <a:xfrm>
          <a:off x="13500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115950</xdr:rowOff>
    </xdr:from>
    <xdr:ext cx="405111" cy="259045"/>
    <xdr:sp macro="" textlink="">
      <xdr:nvSpPr>
        <xdr:cNvPr id="682" name="n_4mainValue【児童館】&#10;有形固定資産減価償却率"/>
        <xdr:cNvSpPr txBox="1"/>
      </xdr:nvSpPr>
      <xdr:spPr>
        <a:xfrm>
          <a:off x="12611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81" name="楕円 780"/>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82" name="【公民館】&#10;有形固定資産減価償却率該当値テキスト"/>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783" name="楕円 782"/>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2721</xdr:rowOff>
    </xdr:to>
    <xdr:cxnSp macro="">
      <xdr:nvCxnSpPr>
        <xdr:cNvPr id="784" name="直線コネクタ 783"/>
        <xdr:cNvCxnSpPr/>
      </xdr:nvCxnSpPr>
      <xdr:spPr>
        <a:xfrm>
          <a:off x="15481300" y="181437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85" name="楕円 784"/>
        <xdr:cNvSpPr/>
      </xdr:nvSpPr>
      <xdr:spPr>
        <a:xfrm>
          <a:off x="1454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141514</xdr:rowOff>
    </xdr:to>
    <xdr:cxnSp macro="">
      <xdr:nvCxnSpPr>
        <xdr:cNvPr id="786" name="直線コネクタ 785"/>
        <xdr:cNvCxnSpPr/>
      </xdr:nvCxnSpPr>
      <xdr:spPr>
        <a:xfrm>
          <a:off x="14592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787" name="楕円 786"/>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107224</xdr:rowOff>
    </xdr:to>
    <xdr:cxnSp macro="">
      <xdr:nvCxnSpPr>
        <xdr:cNvPr id="788" name="直線コネクタ 787"/>
        <xdr:cNvCxnSpPr/>
      </xdr:nvCxnSpPr>
      <xdr:spPr>
        <a:xfrm>
          <a:off x="13703300" y="1807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789" name="楕円 788"/>
        <xdr:cNvSpPr/>
      </xdr:nvSpPr>
      <xdr:spPr>
        <a:xfrm>
          <a:off x="1276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72934</xdr:rowOff>
    </xdr:to>
    <xdr:cxnSp macro="">
      <xdr:nvCxnSpPr>
        <xdr:cNvPr id="790" name="直線コネクタ 789"/>
        <xdr:cNvCxnSpPr/>
      </xdr:nvCxnSpPr>
      <xdr:spPr>
        <a:xfrm>
          <a:off x="12814300" y="1804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795" name="n_1mainValue【公民館】&#10;有形固定資産減価償却率"/>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6" name="n_2main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140261</xdr:rowOff>
    </xdr:from>
    <xdr:ext cx="405111" cy="259045"/>
    <xdr:sp macro="" textlink="">
      <xdr:nvSpPr>
        <xdr:cNvPr id="797" name="n_3mainValue【公民館】&#10;有形固定資産減価償却率"/>
        <xdr:cNvSpPr txBox="1"/>
      </xdr:nvSpPr>
      <xdr:spPr>
        <a:xfrm>
          <a:off x="13500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8" name="n_4mainValue【公民館】&#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840" name="楕円 839"/>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841" name="【公民館】&#10;一人当たり面積該当値テキスト"/>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100512</xdr:rowOff>
    </xdr:from>
    <xdr:to>
      <xdr:col>112</xdr:col>
      <xdr:colOff>38100</xdr:colOff>
      <xdr:row>103</xdr:row>
      <xdr:rowOff>30662</xdr:rowOff>
    </xdr:to>
    <xdr:sp macro="" textlink="">
      <xdr:nvSpPr>
        <xdr:cNvPr id="842" name="楕円 841"/>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151312</xdr:rowOff>
    </xdr:to>
    <xdr:cxnSp macro="">
      <xdr:nvCxnSpPr>
        <xdr:cNvPr id="843" name="直線コネクタ 842"/>
        <xdr:cNvCxnSpPr/>
      </xdr:nvCxnSpPr>
      <xdr:spPr>
        <a:xfrm flipV="1">
          <a:off x="21323300" y="176326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844" name="楕円 843"/>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151312</xdr:rowOff>
    </xdr:from>
    <xdr:to>
      <xdr:col>111</xdr:col>
      <xdr:colOff>177800</xdr:colOff>
      <xdr:row>102</xdr:row>
      <xdr:rowOff>161108</xdr:rowOff>
    </xdr:to>
    <xdr:cxnSp macro="">
      <xdr:nvCxnSpPr>
        <xdr:cNvPr id="845" name="直線コネクタ 844"/>
        <xdr:cNvCxnSpPr/>
      </xdr:nvCxnSpPr>
      <xdr:spPr>
        <a:xfrm flipV="1">
          <a:off x="20434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46" name="楕円 845"/>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102</xdr:row>
      <xdr:rowOff>167639</xdr:rowOff>
    </xdr:to>
    <xdr:cxnSp macro="">
      <xdr:nvCxnSpPr>
        <xdr:cNvPr id="847" name="直線コネクタ 846"/>
        <xdr:cNvCxnSpPr/>
      </xdr:nvCxnSpPr>
      <xdr:spPr>
        <a:xfrm flipV="1">
          <a:off x="19545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159294</xdr:rowOff>
    </xdr:from>
    <xdr:to>
      <xdr:col>98</xdr:col>
      <xdr:colOff>38100</xdr:colOff>
      <xdr:row>103</xdr:row>
      <xdr:rowOff>89444</xdr:rowOff>
    </xdr:to>
    <xdr:sp macro="" textlink="">
      <xdr:nvSpPr>
        <xdr:cNvPr id="848" name="楕円 847"/>
        <xdr:cNvSpPr/>
      </xdr:nvSpPr>
      <xdr:spPr>
        <a:xfrm>
          <a:off x="18605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38644</xdr:rowOff>
    </xdr:to>
    <xdr:cxnSp macro="">
      <xdr:nvCxnSpPr>
        <xdr:cNvPr id="849" name="直線コネクタ 848"/>
        <xdr:cNvCxnSpPr/>
      </xdr:nvCxnSpPr>
      <xdr:spPr>
        <a:xfrm flipV="1">
          <a:off x="18656300" y="176555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47189</xdr:rowOff>
    </xdr:from>
    <xdr:ext cx="469744" cy="259045"/>
    <xdr:sp macro="" textlink="">
      <xdr:nvSpPr>
        <xdr:cNvPr id="854" name="n_1mainValue【公民館】&#10;一人当たり面積"/>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855" name="n_2mainValue【公民館】&#10;一人当たり面積"/>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56"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105971</xdr:rowOff>
    </xdr:from>
    <xdr:ext cx="469744" cy="259045"/>
    <xdr:sp macro="" textlink="">
      <xdr:nvSpPr>
        <xdr:cNvPr id="857" name="n_4mainValue【公民館】&#10;一人当たり面積"/>
        <xdr:cNvSpPr txBox="1"/>
      </xdr:nvSpPr>
      <xdr:spPr>
        <a:xfrm>
          <a:off x="184214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児童館については、昭和６０年に建築されたものであり、すでに３０年以上経過している。個別施設計画を策令和３年度中に策定する中で、今後の在り方も含めて検討をすすめていく。</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と比較して大幅に低くなった要因として、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に滝宮認定こども園を新設したことにより、償却資産評価額が大幅に増となったことが挙げられる。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今後は長寿命化計画に基づき、古い施設を中心に老朽化対策を実施していく予定である。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121739</xdr:rowOff>
    </xdr:from>
    <xdr:to>
      <xdr:col>24</xdr:col>
      <xdr:colOff>114300</xdr:colOff>
      <xdr:row>35</xdr:row>
      <xdr:rowOff>51889</xdr:rowOff>
    </xdr:to>
    <xdr:sp macro="" textlink="">
      <xdr:nvSpPr>
        <xdr:cNvPr id="74" name="楕円 73"/>
        <xdr:cNvSpPr/>
      </xdr:nvSpPr>
      <xdr:spPr>
        <a:xfrm>
          <a:off x="4584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144616</xdr:rowOff>
    </xdr:from>
    <xdr:ext cx="405111" cy="259045"/>
    <xdr:sp macro="" textlink="">
      <xdr:nvSpPr>
        <xdr:cNvPr id="75" name="【図書館】&#10;有形固定資産減価償却率該当値テキスト"/>
        <xdr:cNvSpPr txBox="1"/>
      </xdr:nvSpPr>
      <xdr:spPr>
        <a:xfrm>
          <a:off x="4673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6" name="楕円 75"/>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139881</xdr:rowOff>
    </xdr:from>
    <xdr:to>
      <xdr:col>24</xdr:col>
      <xdr:colOff>63500</xdr:colOff>
      <xdr:row>35</xdr:row>
      <xdr:rowOff>1089</xdr:rowOff>
    </xdr:to>
    <xdr:cxnSp macro="">
      <xdr:nvCxnSpPr>
        <xdr:cNvPr id="77" name="直線コネクタ 76"/>
        <xdr:cNvCxnSpPr/>
      </xdr:nvCxnSpPr>
      <xdr:spPr>
        <a:xfrm>
          <a:off x="3797300" y="59691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56424</xdr:rowOff>
    </xdr:from>
    <xdr:to>
      <xdr:col>15</xdr:col>
      <xdr:colOff>101600</xdr:colOff>
      <xdr:row>34</xdr:row>
      <xdr:rowOff>158024</xdr:rowOff>
    </xdr:to>
    <xdr:sp macro="" textlink="">
      <xdr:nvSpPr>
        <xdr:cNvPr id="78" name="楕円 77"/>
        <xdr:cNvSpPr/>
      </xdr:nvSpPr>
      <xdr:spPr>
        <a:xfrm>
          <a:off x="2857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107224</xdr:rowOff>
    </xdr:from>
    <xdr:to>
      <xdr:col>19</xdr:col>
      <xdr:colOff>177800</xdr:colOff>
      <xdr:row>34</xdr:row>
      <xdr:rowOff>139881</xdr:rowOff>
    </xdr:to>
    <xdr:cxnSp macro="">
      <xdr:nvCxnSpPr>
        <xdr:cNvPr id="79" name="直線コネクタ 78"/>
        <xdr:cNvCxnSpPr/>
      </xdr:nvCxnSpPr>
      <xdr:spPr>
        <a:xfrm>
          <a:off x="2908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23767</xdr:rowOff>
    </xdr:from>
    <xdr:to>
      <xdr:col>10</xdr:col>
      <xdr:colOff>165100</xdr:colOff>
      <xdr:row>34</xdr:row>
      <xdr:rowOff>125367</xdr:rowOff>
    </xdr:to>
    <xdr:sp macro="" textlink="">
      <xdr:nvSpPr>
        <xdr:cNvPr id="80" name="楕円 79"/>
        <xdr:cNvSpPr/>
      </xdr:nvSpPr>
      <xdr:spPr>
        <a:xfrm>
          <a:off x="1968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74567</xdr:rowOff>
    </xdr:from>
    <xdr:to>
      <xdr:col>15</xdr:col>
      <xdr:colOff>50800</xdr:colOff>
      <xdr:row>34</xdr:row>
      <xdr:rowOff>107224</xdr:rowOff>
    </xdr:to>
    <xdr:cxnSp macro="">
      <xdr:nvCxnSpPr>
        <xdr:cNvPr id="81" name="直線コネクタ 80"/>
        <xdr:cNvCxnSpPr/>
      </xdr:nvCxnSpPr>
      <xdr:spPr>
        <a:xfrm>
          <a:off x="2019300" y="590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34</xdr:row>
      <xdr:rowOff>74567</xdr:rowOff>
    </xdr:to>
    <xdr:cxnSp macro="">
      <xdr:nvCxnSpPr>
        <xdr:cNvPr id="83" name="直線コネクタ 82"/>
        <xdr:cNvCxnSpPr/>
      </xdr:nvCxnSpPr>
      <xdr:spPr>
        <a:xfrm>
          <a:off x="1130300" y="579120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8" name="n_1mainValue【図書館】&#10;有形固定資産減価償却率"/>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3101</xdr:rowOff>
    </xdr:from>
    <xdr:ext cx="405111" cy="259045"/>
    <xdr:sp macro="" textlink="">
      <xdr:nvSpPr>
        <xdr:cNvPr id="89" name="n_2mainValue【図書館】&#10;有形固定資産減価償却率"/>
        <xdr:cNvSpPr txBox="1"/>
      </xdr:nvSpPr>
      <xdr:spPr>
        <a:xfrm>
          <a:off x="2705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141894</xdr:rowOff>
    </xdr:from>
    <xdr:ext cx="405111" cy="259045"/>
    <xdr:sp macro="" textlink="">
      <xdr:nvSpPr>
        <xdr:cNvPr id="90" name="n_3mainValue【図書館】&#10;有形固定資産減価償却率"/>
        <xdr:cNvSpPr txBox="1"/>
      </xdr:nvSpPr>
      <xdr:spPr>
        <a:xfrm>
          <a:off x="1816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7" name="楕円 126"/>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28"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9" name="楕円 128"/>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0" name="直線コネクタ 129"/>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31" name="楕円 130"/>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81915</xdr:rowOff>
    </xdr:to>
    <xdr:cxnSp macro="">
      <xdr:nvCxnSpPr>
        <xdr:cNvPr id="132" name="直線コネクタ 131"/>
        <xdr:cNvCxnSpPr/>
      </xdr:nvCxnSpPr>
      <xdr:spPr>
        <a:xfrm flipV="1">
          <a:off x="8750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36830</xdr:rowOff>
    </xdr:from>
    <xdr:to>
      <xdr:col>41</xdr:col>
      <xdr:colOff>101600</xdr:colOff>
      <xdr:row>38</xdr:row>
      <xdr:rowOff>138430</xdr:rowOff>
    </xdr:to>
    <xdr:sp macro="" textlink="">
      <xdr:nvSpPr>
        <xdr:cNvPr id="133" name="楕円 132"/>
        <xdr:cNvSpPr/>
      </xdr:nvSpPr>
      <xdr:spPr>
        <a:xfrm>
          <a:off x="781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81915</xdr:rowOff>
    </xdr:from>
    <xdr:to>
      <xdr:col>45</xdr:col>
      <xdr:colOff>177800</xdr:colOff>
      <xdr:row>38</xdr:row>
      <xdr:rowOff>87630</xdr:rowOff>
    </xdr:to>
    <xdr:cxnSp macro="">
      <xdr:nvCxnSpPr>
        <xdr:cNvPr id="134" name="直線コネクタ 133"/>
        <xdr:cNvCxnSpPr/>
      </xdr:nvCxnSpPr>
      <xdr:spPr>
        <a:xfrm flipV="1">
          <a:off x="7861300" y="659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128270</xdr:rowOff>
    </xdr:from>
    <xdr:to>
      <xdr:col>36</xdr:col>
      <xdr:colOff>165100</xdr:colOff>
      <xdr:row>39</xdr:row>
      <xdr:rowOff>58420</xdr:rowOff>
    </xdr:to>
    <xdr:sp macro="" textlink="">
      <xdr:nvSpPr>
        <xdr:cNvPr id="135" name="楕円 134"/>
        <xdr:cNvSpPr/>
      </xdr:nvSpPr>
      <xdr:spPr>
        <a:xfrm>
          <a:off x="692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87630</xdr:rowOff>
    </xdr:from>
    <xdr:to>
      <xdr:col>41</xdr:col>
      <xdr:colOff>50800</xdr:colOff>
      <xdr:row>39</xdr:row>
      <xdr:rowOff>7620</xdr:rowOff>
    </xdr:to>
    <xdr:cxnSp macro="">
      <xdr:nvCxnSpPr>
        <xdr:cNvPr id="136" name="直線コネクタ 135"/>
        <xdr:cNvCxnSpPr/>
      </xdr:nvCxnSpPr>
      <xdr:spPr>
        <a:xfrm flipV="1">
          <a:off x="6972300" y="66027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1"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149242</xdr:rowOff>
    </xdr:from>
    <xdr:ext cx="469744" cy="259045"/>
    <xdr:sp macro="" textlink="">
      <xdr:nvSpPr>
        <xdr:cNvPr id="142" name="n_2mainValue【図書館】&#10;一人当たり面積"/>
        <xdr:cNvSpPr txBox="1"/>
      </xdr:nvSpPr>
      <xdr:spPr>
        <a:xfrm>
          <a:off x="8515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154957</xdr:rowOff>
    </xdr:from>
    <xdr:ext cx="469744" cy="259045"/>
    <xdr:sp macro="" textlink="">
      <xdr:nvSpPr>
        <xdr:cNvPr id="143" name="n_3mainValue【図書館】&#10;一人当たり面積"/>
        <xdr:cNvSpPr txBox="1"/>
      </xdr:nvSpPr>
      <xdr:spPr>
        <a:xfrm>
          <a:off x="7626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74947</xdr:rowOff>
    </xdr:from>
    <xdr:ext cx="469744" cy="259045"/>
    <xdr:sp macro="" textlink="">
      <xdr:nvSpPr>
        <xdr:cNvPr id="144" name="n_4mainValue【図書館】&#10;一人当たり面積"/>
        <xdr:cNvSpPr txBox="1"/>
      </xdr:nvSpPr>
      <xdr:spPr>
        <a:xfrm>
          <a:off x="6737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73660</xdr:rowOff>
    </xdr:from>
    <xdr:to>
      <xdr:col>24</xdr:col>
      <xdr:colOff>114300</xdr:colOff>
      <xdr:row>61</xdr:row>
      <xdr:rowOff>3810</xdr:rowOff>
    </xdr:to>
    <xdr:sp macro="" textlink="">
      <xdr:nvSpPr>
        <xdr:cNvPr id="184" name="楕円 183"/>
        <xdr:cNvSpPr/>
      </xdr:nvSpPr>
      <xdr:spPr>
        <a:xfrm>
          <a:off x="4584700" y="10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85" name="【体育館・プール】&#10;有形固定資産減価償却率該当値テキスト"/>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6" name="楕円 185"/>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124460</xdr:rowOff>
    </xdr:to>
    <xdr:cxnSp macro="">
      <xdr:nvCxnSpPr>
        <xdr:cNvPr id="187" name="直線コネクタ 186"/>
        <xdr:cNvCxnSpPr/>
      </xdr:nvCxnSpPr>
      <xdr:spPr>
        <a:xfrm>
          <a:off x="3797300" y="1038225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88" name="楕円 187"/>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95250</xdr:rowOff>
    </xdr:to>
    <xdr:cxnSp macro="">
      <xdr:nvCxnSpPr>
        <xdr:cNvPr id="189" name="直線コネクタ 188"/>
        <xdr:cNvCxnSpPr/>
      </xdr:nvCxnSpPr>
      <xdr:spPr>
        <a:xfrm>
          <a:off x="2908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0" name="楕円 189"/>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60960</xdr:rowOff>
    </xdr:to>
    <xdr:cxnSp macro="">
      <xdr:nvCxnSpPr>
        <xdr:cNvPr id="191" name="直線コネクタ 190"/>
        <xdr:cNvCxnSpPr/>
      </xdr:nvCxnSpPr>
      <xdr:spPr>
        <a:xfrm>
          <a:off x="2019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123190</xdr:rowOff>
    </xdr:from>
    <xdr:to>
      <xdr:col>6</xdr:col>
      <xdr:colOff>38100</xdr:colOff>
      <xdr:row>60</xdr:row>
      <xdr:rowOff>53340</xdr:rowOff>
    </xdr:to>
    <xdr:sp macro="" textlink="">
      <xdr:nvSpPr>
        <xdr:cNvPr id="192" name="楕円 191"/>
        <xdr:cNvSpPr/>
      </xdr:nvSpPr>
      <xdr:spPr>
        <a:xfrm>
          <a:off x="10795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2540</xdr:rowOff>
    </xdr:from>
    <xdr:to>
      <xdr:col>10</xdr:col>
      <xdr:colOff>114300</xdr:colOff>
      <xdr:row>60</xdr:row>
      <xdr:rowOff>38100</xdr:rowOff>
    </xdr:to>
    <xdr:cxnSp macro="">
      <xdr:nvCxnSpPr>
        <xdr:cNvPr id="193" name="直線コネクタ 192"/>
        <xdr:cNvCxnSpPr/>
      </xdr:nvCxnSpPr>
      <xdr:spPr>
        <a:xfrm>
          <a:off x="1130300" y="102895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98" name="n_1main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9" name="n_2main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main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44467</xdr:rowOff>
    </xdr:from>
    <xdr:ext cx="405111" cy="259045"/>
    <xdr:sp macro="" textlink="">
      <xdr:nvSpPr>
        <xdr:cNvPr id="201" name="n_4mainValue【体育館・プール】&#10;有形固定資産減価償却率"/>
        <xdr:cNvSpPr txBox="1"/>
      </xdr:nvSpPr>
      <xdr:spPr>
        <a:xfrm>
          <a:off x="927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23495</xdr:rowOff>
    </xdr:from>
    <xdr:to>
      <xdr:col>55</xdr:col>
      <xdr:colOff>50800</xdr:colOff>
      <xdr:row>61</xdr:row>
      <xdr:rowOff>125095</xdr:rowOff>
    </xdr:to>
    <xdr:sp macro="" textlink="">
      <xdr:nvSpPr>
        <xdr:cNvPr id="241" name="楕円 240"/>
        <xdr:cNvSpPr/>
      </xdr:nvSpPr>
      <xdr:spPr>
        <a:xfrm>
          <a:off x="10426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46372</xdr:rowOff>
    </xdr:from>
    <xdr:ext cx="469744" cy="259045"/>
    <xdr:sp macro="" textlink="">
      <xdr:nvSpPr>
        <xdr:cNvPr id="242" name="【体育館・プール】&#10;一人当たり面積該当値テキスト"/>
        <xdr:cNvSpPr txBox="1"/>
      </xdr:nvSpPr>
      <xdr:spPr>
        <a:xfrm>
          <a:off x="10515600"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27305</xdr:rowOff>
    </xdr:from>
    <xdr:to>
      <xdr:col>50</xdr:col>
      <xdr:colOff>165100</xdr:colOff>
      <xdr:row>61</xdr:row>
      <xdr:rowOff>128905</xdr:rowOff>
    </xdr:to>
    <xdr:sp macro="" textlink="">
      <xdr:nvSpPr>
        <xdr:cNvPr id="243" name="楕円 242"/>
        <xdr:cNvSpPr/>
      </xdr:nvSpPr>
      <xdr:spPr>
        <a:xfrm>
          <a:off x="958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74295</xdr:rowOff>
    </xdr:from>
    <xdr:to>
      <xdr:col>55</xdr:col>
      <xdr:colOff>0</xdr:colOff>
      <xdr:row>61</xdr:row>
      <xdr:rowOff>78105</xdr:rowOff>
    </xdr:to>
    <xdr:cxnSp macro="">
      <xdr:nvCxnSpPr>
        <xdr:cNvPr id="244" name="直線コネクタ 243"/>
        <xdr:cNvCxnSpPr/>
      </xdr:nvCxnSpPr>
      <xdr:spPr>
        <a:xfrm flipV="1">
          <a:off x="9639300" y="105327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31115</xdr:rowOff>
    </xdr:from>
    <xdr:to>
      <xdr:col>46</xdr:col>
      <xdr:colOff>38100</xdr:colOff>
      <xdr:row>61</xdr:row>
      <xdr:rowOff>132715</xdr:rowOff>
    </xdr:to>
    <xdr:sp macro="" textlink="">
      <xdr:nvSpPr>
        <xdr:cNvPr id="245" name="楕円 244"/>
        <xdr:cNvSpPr/>
      </xdr:nvSpPr>
      <xdr:spPr>
        <a:xfrm>
          <a:off x="869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78105</xdr:rowOff>
    </xdr:from>
    <xdr:to>
      <xdr:col>50</xdr:col>
      <xdr:colOff>114300</xdr:colOff>
      <xdr:row>61</xdr:row>
      <xdr:rowOff>81915</xdr:rowOff>
    </xdr:to>
    <xdr:cxnSp macro="">
      <xdr:nvCxnSpPr>
        <xdr:cNvPr id="246" name="直線コネクタ 245"/>
        <xdr:cNvCxnSpPr/>
      </xdr:nvCxnSpPr>
      <xdr:spPr>
        <a:xfrm flipV="1">
          <a:off x="8750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247" name="楕円 246"/>
        <xdr:cNvSpPr/>
      </xdr:nvSpPr>
      <xdr:spPr>
        <a:xfrm>
          <a:off x="781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81915</xdr:rowOff>
    </xdr:from>
    <xdr:to>
      <xdr:col>45</xdr:col>
      <xdr:colOff>177800</xdr:colOff>
      <xdr:row>61</xdr:row>
      <xdr:rowOff>85725</xdr:rowOff>
    </xdr:to>
    <xdr:cxnSp macro="">
      <xdr:nvCxnSpPr>
        <xdr:cNvPr id="248" name="直線コネクタ 247"/>
        <xdr:cNvCxnSpPr/>
      </xdr:nvCxnSpPr>
      <xdr:spPr>
        <a:xfrm flipV="1">
          <a:off x="7861300" y="1054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38735</xdr:rowOff>
    </xdr:from>
    <xdr:to>
      <xdr:col>36</xdr:col>
      <xdr:colOff>165100</xdr:colOff>
      <xdr:row>61</xdr:row>
      <xdr:rowOff>140335</xdr:rowOff>
    </xdr:to>
    <xdr:sp macro="" textlink="">
      <xdr:nvSpPr>
        <xdr:cNvPr id="249" name="楕円 248"/>
        <xdr:cNvSpPr/>
      </xdr:nvSpPr>
      <xdr:spPr>
        <a:xfrm>
          <a:off x="692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85725</xdr:rowOff>
    </xdr:from>
    <xdr:to>
      <xdr:col>41</xdr:col>
      <xdr:colOff>50800</xdr:colOff>
      <xdr:row>61</xdr:row>
      <xdr:rowOff>89535</xdr:rowOff>
    </xdr:to>
    <xdr:cxnSp macro="">
      <xdr:nvCxnSpPr>
        <xdr:cNvPr id="250" name="直線コネクタ 249"/>
        <xdr:cNvCxnSpPr/>
      </xdr:nvCxnSpPr>
      <xdr:spPr>
        <a:xfrm flipV="1">
          <a:off x="6972300" y="105441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145432</xdr:rowOff>
    </xdr:from>
    <xdr:ext cx="469744" cy="259045"/>
    <xdr:sp macro="" textlink="">
      <xdr:nvSpPr>
        <xdr:cNvPr id="255" name="n_1mainValue【体育館・プール】&#10;一人当たり面積"/>
        <xdr:cNvSpPr txBox="1"/>
      </xdr:nvSpPr>
      <xdr:spPr>
        <a:xfrm>
          <a:off x="9391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149242</xdr:rowOff>
    </xdr:from>
    <xdr:ext cx="469744" cy="259045"/>
    <xdr:sp macro="" textlink="">
      <xdr:nvSpPr>
        <xdr:cNvPr id="256" name="n_2mainValue【体育館・プール】&#10;一人当たり面積"/>
        <xdr:cNvSpPr txBox="1"/>
      </xdr:nvSpPr>
      <xdr:spPr>
        <a:xfrm>
          <a:off x="8515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153052</xdr:rowOff>
    </xdr:from>
    <xdr:ext cx="469744" cy="259045"/>
    <xdr:sp macro="" textlink="">
      <xdr:nvSpPr>
        <xdr:cNvPr id="257" name="n_3mainValue【体育館・プール】&#10;一人当たり面積"/>
        <xdr:cNvSpPr txBox="1"/>
      </xdr:nvSpPr>
      <xdr:spPr>
        <a:xfrm>
          <a:off x="7626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156862</xdr:rowOff>
    </xdr:from>
    <xdr:ext cx="469744" cy="259045"/>
    <xdr:sp macro="" textlink="">
      <xdr:nvSpPr>
        <xdr:cNvPr id="258" name="n_4mainValue【体育館・プール】&#10;一人当たり面積"/>
        <xdr:cNvSpPr txBox="1"/>
      </xdr:nvSpPr>
      <xdr:spPr>
        <a:xfrm>
          <a:off x="67374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86</xdr:row>
      <xdr:rowOff>63500</xdr:rowOff>
    </xdr:from>
    <xdr:to>
      <xdr:col>6</xdr:col>
      <xdr:colOff>38100</xdr:colOff>
      <xdr:row>86</xdr:row>
      <xdr:rowOff>165100</xdr:rowOff>
    </xdr:to>
    <xdr:sp macro="" textlink="">
      <xdr:nvSpPr>
        <xdr:cNvPr id="299" name="楕円 298"/>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30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1"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2"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3"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4" name="n_4mainValue【福祉施設】&#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6" name="直線コネクタ 325"/>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7"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8" name="直線コネクタ 327"/>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9"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0" name="直線コネクタ 329"/>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1"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2" name="フローチャート: 判断 331"/>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3" name="フローチャート: 判断 332"/>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4" name="フローチャート: 判断 333"/>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5" name="フローチャート: 判断 334"/>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6" name="フローチャート: 判断 335"/>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135889</xdr:rowOff>
    </xdr:from>
    <xdr:to>
      <xdr:col>36</xdr:col>
      <xdr:colOff>165100</xdr:colOff>
      <xdr:row>86</xdr:row>
      <xdr:rowOff>66039</xdr:rowOff>
    </xdr:to>
    <xdr:sp macro="" textlink="">
      <xdr:nvSpPr>
        <xdr:cNvPr id="342" name="楕円 341"/>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43"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4"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5"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46"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347" name="n_4mainValue【福祉施設】&#10;一人当たり面積"/>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6" name="テキスト ボックス 3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6" name="テキスト ボックス 3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89" name="直線コネクタ 388"/>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1" name="直線コネクタ 39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93" name="直線コネクタ 3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94"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95" name="フローチャート: 判断 39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96" name="フローチャート: 判断 395"/>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97" name="フローチャート: 判断 396"/>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98" name="フローチャート: 判断 397"/>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99" name="フローチャート: 判断 398"/>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169092</xdr:rowOff>
    </xdr:from>
    <xdr:to>
      <xdr:col>85</xdr:col>
      <xdr:colOff>177800</xdr:colOff>
      <xdr:row>36</xdr:row>
      <xdr:rowOff>99242</xdr:rowOff>
    </xdr:to>
    <xdr:sp macro="" textlink="">
      <xdr:nvSpPr>
        <xdr:cNvPr id="405" name="楕円 404"/>
        <xdr:cNvSpPr/>
      </xdr:nvSpPr>
      <xdr:spPr>
        <a:xfrm>
          <a:off x="16268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20519</xdr:rowOff>
    </xdr:from>
    <xdr:ext cx="405111" cy="259045"/>
    <xdr:sp macro="" textlink="">
      <xdr:nvSpPr>
        <xdr:cNvPr id="406" name="【一般廃棄物処理施設】&#10;有形固定資産減価償却率該当値テキスト"/>
        <xdr:cNvSpPr txBox="1"/>
      </xdr:nvSpPr>
      <xdr:spPr>
        <a:xfrm>
          <a:off x="16357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07" name="楕円 406"/>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149678</xdr:rowOff>
    </xdr:to>
    <xdr:cxnSp macro="">
      <xdr:nvCxnSpPr>
        <xdr:cNvPr id="408" name="直線コネクタ 407"/>
        <xdr:cNvCxnSpPr/>
      </xdr:nvCxnSpPr>
      <xdr:spPr>
        <a:xfrm flipV="1">
          <a:off x="15481300" y="6220642"/>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09" name="楕円 408"/>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149678</xdr:rowOff>
    </xdr:to>
    <xdr:cxnSp macro="">
      <xdr:nvCxnSpPr>
        <xdr:cNvPr id="410" name="直線コネクタ 409"/>
        <xdr:cNvCxnSpPr/>
      </xdr:nvCxnSpPr>
      <xdr:spPr>
        <a:xfrm>
          <a:off x="14592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411" name="楕円 410"/>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105592</xdr:rowOff>
    </xdr:to>
    <xdr:cxnSp macro="">
      <xdr:nvCxnSpPr>
        <xdr:cNvPr id="412" name="直線コネクタ 411"/>
        <xdr:cNvCxnSpPr/>
      </xdr:nvCxnSpPr>
      <xdr:spPr>
        <a:xfrm>
          <a:off x="13703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138067</xdr:rowOff>
    </xdr:from>
    <xdr:to>
      <xdr:col>67</xdr:col>
      <xdr:colOff>101600</xdr:colOff>
      <xdr:row>36</xdr:row>
      <xdr:rowOff>68217</xdr:rowOff>
    </xdr:to>
    <xdr:sp macro="" textlink="">
      <xdr:nvSpPr>
        <xdr:cNvPr id="413" name="楕円 412"/>
        <xdr:cNvSpPr/>
      </xdr:nvSpPr>
      <xdr:spPr>
        <a:xfrm>
          <a:off x="12763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17417</xdr:rowOff>
    </xdr:from>
    <xdr:to>
      <xdr:col>71</xdr:col>
      <xdr:colOff>177800</xdr:colOff>
      <xdr:row>36</xdr:row>
      <xdr:rowOff>61504</xdr:rowOff>
    </xdr:to>
    <xdr:cxnSp macro="">
      <xdr:nvCxnSpPr>
        <xdr:cNvPr id="414" name="直線コネクタ 413"/>
        <xdr:cNvCxnSpPr/>
      </xdr:nvCxnSpPr>
      <xdr:spPr>
        <a:xfrm>
          <a:off x="12814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15"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16"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17"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18"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19" name="n_1mainValue【一般廃棄物処理施設】&#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20" name="n_2mainValue【一般廃棄物処理施設】&#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421" name="n_3mainValue【一般廃棄物処理施設】&#10;有形固定資産減価償却率"/>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84744</xdr:rowOff>
    </xdr:from>
    <xdr:ext cx="405111" cy="259045"/>
    <xdr:sp macro="" textlink="">
      <xdr:nvSpPr>
        <xdr:cNvPr id="422" name="n_4mainValue【一般廃棄物処理施設】&#10;有形固定資産減価償却率"/>
        <xdr:cNvSpPr txBox="1"/>
      </xdr:nvSpPr>
      <xdr:spPr>
        <a:xfrm>
          <a:off x="12611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3" name="直線コネクタ 4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34" name="テキスト ボックス 4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7" name="直線コネクタ 4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8" name="テキスト ボックス 4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42" name="直線コネクタ 441"/>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4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44" name="直線コネクタ 44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45"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46" name="直線コネクタ 445"/>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47"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48" name="フローチャート: 判断 447"/>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49" name="フローチャート: 判断 448"/>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50" name="フローチャート: 判断 449"/>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51" name="フローチャート: 判断 450"/>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52" name="フローチャート: 判断 451"/>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116354</xdr:rowOff>
    </xdr:from>
    <xdr:to>
      <xdr:col>116</xdr:col>
      <xdr:colOff>114300</xdr:colOff>
      <xdr:row>41</xdr:row>
      <xdr:rowOff>46504</xdr:rowOff>
    </xdr:to>
    <xdr:sp macro="" textlink="">
      <xdr:nvSpPr>
        <xdr:cNvPr id="458" name="楕円 457"/>
        <xdr:cNvSpPr/>
      </xdr:nvSpPr>
      <xdr:spPr>
        <a:xfrm>
          <a:off x="221107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31281</xdr:rowOff>
    </xdr:from>
    <xdr:ext cx="469744" cy="259045"/>
    <xdr:sp macro="" textlink="">
      <xdr:nvSpPr>
        <xdr:cNvPr id="459" name="【一般廃棄物処理施設】&#10;一人当たり有形固定資産（償却資産）額該当値テキスト"/>
        <xdr:cNvSpPr txBox="1"/>
      </xdr:nvSpPr>
      <xdr:spPr>
        <a:xfrm>
          <a:off x="22199600" y="68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121298</xdr:rowOff>
    </xdr:from>
    <xdr:to>
      <xdr:col>112</xdr:col>
      <xdr:colOff>38100</xdr:colOff>
      <xdr:row>41</xdr:row>
      <xdr:rowOff>51448</xdr:rowOff>
    </xdr:to>
    <xdr:sp macro="" textlink="">
      <xdr:nvSpPr>
        <xdr:cNvPr id="460" name="楕円 459"/>
        <xdr:cNvSpPr/>
      </xdr:nvSpPr>
      <xdr:spPr>
        <a:xfrm>
          <a:off x="21272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167154</xdr:rowOff>
    </xdr:from>
    <xdr:to>
      <xdr:col>116</xdr:col>
      <xdr:colOff>63500</xdr:colOff>
      <xdr:row>41</xdr:row>
      <xdr:rowOff>648</xdr:rowOff>
    </xdr:to>
    <xdr:cxnSp macro="">
      <xdr:nvCxnSpPr>
        <xdr:cNvPr id="461" name="直線コネクタ 460"/>
        <xdr:cNvCxnSpPr/>
      </xdr:nvCxnSpPr>
      <xdr:spPr>
        <a:xfrm flipV="1">
          <a:off x="21323300" y="7025154"/>
          <a:ext cx="8382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121446</xdr:rowOff>
    </xdr:from>
    <xdr:to>
      <xdr:col>107</xdr:col>
      <xdr:colOff>101600</xdr:colOff>
      <xdr:row>41</xdr:row>
      <xdr:rowOff>51596</xdr:rowOff>
    </xdr:to>
    <xdr:sp macro="" textlink="">
      <xdr:nvSpPr>
        <xdr:cNvPr id="462" name="楕円 461"/>
        <xdr:cNvSpPr/>
      </xdr:nvSpPr>
      <xdr:spPr>
        <a:xfrm>
          <a:off x="20383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648</xdr:rowOff>
    </xdr:from>
    <xdr:to>
      <xdr:col>111</xdr:col>
      <xdr:colOff>177800</xdr:colOff>
      <xdr:row>41</xdr:row>
      <xdr:rowOff>796</xdr:rowOff>
    </xdr:to>
    <xdr:cxnSp macro="">
      <xdr:nvCxnSpPr>
        <xdr:cNvPr id="463" name="直線コネクタ 462"/>
        <xdr:cNvCxnSpPr/>
      </xdr:nvCxnSpPr>
      <xdr:spPr>
        <a:xfrm flipV="1">
          <a:off x="20434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121544</xdr:rowOff>
    </xdr:from>
    <xdr:to>
      <xdr:col>102</xdr:col>
      <xdr:colOff>165100</xdr:colOff>
      <xdr:row>41</xdr:row>
      <xdr:rowOff>51694</xdr:rowOff>
    </xdr:to>
    <xdr:sp macro="" textlink="">
      <xdr:nvSpPr>
        <xdr:cNvPr id="464" name="楕円 463"/>
        <xdr:cNvSpPr/>
      </xdr:nvSpPr>
      <xdr:spPr>
        <a:xfrm>
          <a:off x="19494500" y="69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796</xdr:rowOff>
    </xdr:from>
    <xdr:to>
      <xdr:col>107</xdr:col>
      <xdr:colOff>50800</xdr:colOff>
      <xdr:row>41</xdr:row>
      <xdr:rowOff>894</xdr:rowOff>
    </xdr:to>
    <xdr:cxnSp macro="">
      <xdr:nvCxnSpPr>
        <xdr:cNvPr id="465" name="直線コネクタ 464"/>
        <xdr:cNvCxnSpPr/>
      </xdr:nvCxnSpPr>
      <xdr:spPr>
        <a:xfrm flipV="1">
          <a:off x="19545300" y="703024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121658</xdr:rowOff>
    </xdr:from>
    <xdr:to>
      <xdr:col>98</xdr:col>
      <xdr:colOff>38100</xdr:colOff>
      <xdr:row>41</xdr:row>
      <xdr:rowOff>51808</xdr:rowOff>
    </xdr:to>
    <xdr:sp macro="" textlink="">
      <xdr:nvSpPr>
        <xdr:cNvPr id="466" name="楕円 465"/>
        <xdr:cNvSpPr/>
      </xdr:nvSpPr>
      <xdr:spPr>
        <a:xfrm>
          <a:off x="18605500" y="69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894</xdr:rowOff>
    </xdr:from>
    <xdr:to>
      <xdr:col>102</xdr:col>
      <xdr:colOff>114300</xdr:colOff>
      <xdr:row>41</xdr:row>
      <xdr:rowOff>1008</xdr:rowOff>
    </xdr:to>
    <xdr:cxnSp macro="">
      <xdr:nvCxnSpPr>
        <xdr:cNvPr id="467" name="直線コネクタ 466"/>
        <xdr:cNvCxnSpPr/>
      </xdr:nvCxnSpPr>
      <xdr:spPr>
        <a:xfrm flipV="1">
          <a:off x="18656300" y="703034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68"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69"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0"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71"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42575</xdr:rowOff>
    </xdr:from>
    <xdr:ext cx="469744" cy="259045"/>
    <xdr:sp macro="" textlink="">
      <xdr:nvSpPr>
        <xdr:cNvPr id="472" name="n_1mainValue【一般廃棄物処理施設】&#10;一人当たり有形固定資産（償却資産）額"/>
        <xdr:cNvSpPr txBox="1"/>
      </xdr:nvSpPr>
      <xdr:spPr>
        <a:xfrm>
          <a:off x="210757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42723</xdr:rowOff>
    </xdr:from>
    <xdr:ext cx="469744" cy="259045"/>
    <xdr:sp macro="" textlink="">
      <xdr:nvSpPr>
        <xdr:cNvPr id="473" name="n_2mainValue【一般廃棄物処理施設】&#10;一人当たり有形固定資産（償却資産）額"/>
        <xdr:cNvSpPr txBox="1"/>
      </xdr:nvSpPr>
      <xdr:spPr>
        <a:xfrm>
          <a:off x="20199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42821</xdr:rowOff>
    </xdr:from>
    <xdr:ext cx="469744" cy="259045"/>
    <xdr:sp macro="" textlink="">
      <xdr:nvSpPr>
        <xdr:cNvPr id="474" name="n_3mainValue【一般廃棄物処理施設】&#10;一人当たり有形固定資産（償却資産）額"/>
        <xdr:cNvSpPr txBox="1"/>
      </xdr:nvSpPr>
      <xdr:spPr>
        <a:xfrm>
          <a:off x="19310428" y="70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42935</xdr:rowOff>
    </xdr:from>
    <xdr:ext cx="469744" cy="259045"/>
    <xdr:sp macro="" textlink="">
      <xdr:nvSpPr>
        <xdr:cNvPr id="475" name="n_4mainValue【一般廃棄物処理施設】&#10;一人当たり有形固定資産（償却資産）額"/>
        <xdr:cNvSpPr txBox="1"/>
      </xdr:nvSpPr>
      <xdr:spPr>
        <a:xfrm>
          <a:off x="18421428" y="707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8" name="テキスト ボックス 4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8" name="テキスト ボックス 4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1" name="直線コネクタ 50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3" name="直線コネクタ 50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5" name="直線コネクタ 50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06"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07" name="フローチャート: 判断 50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08" name="フローチャート: 判断 50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09" name="フローチャート: 判断 50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0" name="フローチャート: 判断 50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1" name="フローチャート: 判断 51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17" name="楕円 516"/>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18" name="【保健センター・保健所】&#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519" name="楕円 518"/>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102870</xdr:rowOff>
    </xdr:to>
    <xdr:cxnSp macro="">
      <xdr:nvCxnSpPr>
        <xdr:cNvPr id="520" name="直線コネクタ 519"/>
        <xdr:cNvCxnSpPr/>
      </xdr:nvCxnSpPr>
      <xdr:spPr>
        <a:xfrm>
          <a:off x="15481300" y="101857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21" name="楕円 520"/>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70213</xdr:rowOff>
    </xdr:to>
    <xdr:cxnSp macro="">
      <xdr:nvCxnSpPr>
        <xdr:cNvPr id="522" name="直線コネクタ 521"/>
        <xdr:cNvCxnSpPr/>
      </xdr:nvCxnSpPr>
      <xdr:spPr>
        <a:xfrm>
          <a:off x="14592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23" name="楕円 522"/>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37556</xdr:rowOff>
    </xdr:to>
    <xdr:cxnSp macro="">
      <xdr:nvCxnSpPr>
        <xdr:cNvPr id="524" name="直線コネクタ 523"/>
        <xdr:cNvCxnSpPr/>
      </xdr:nvCxnSpPr>
      <xdr:spPr>
        <a:xfrm>
          <a:off x="13703300" y="1011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83094</xdr:rowOff>
    </xdr:from>
    <xdr:to>
      <xdr:col>67</xdr:col>
      <xdr:colOff>101600</xdr:colOff>
      <xdr:row>59</xdr:row>
      <xdr:rowOff>13244</xdr:rowOff>
    </xdr:to>
    <xdr:sp macro="" textlink="">
      <xdr:nvSpPr>
        <xdr:cNvPr id="525" name="楕円 524"/>
        <xdr:cNvSpPr/>
      </xdr:nvSpPr>
      <xdr:spPr>
        <a:xfrm>
          <a:off x="12763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133894</xdr:rowOff>
    </xdr:from>
    <xdr:to>
      <xdr:col>71</xdr:col>
      <xdr:colOff>177800</xdr:colOff>
      <xdr:row>59</xdr:row>
      <xdr:rowOff>0</xdr:rowOff>
    </xdr:to>
    <xdr:cxnSp macro="">
      <xdr:nvCxnSpPr>
        <xdr:cNvPr id="526" name="直線コネクタ 525"/>
        <xdr:cNvCxnSpPr/>
      </xdr:nvCxnSpPr>
      <xdr:spPr>
        <a:xfrm>
          <a:off x="12814300" y="1007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27"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28"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2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30"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531" name="n_1mainValue【保健センター・保健所】&#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32" name="n_2main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33" name="n_3mainValue【保健センター・保健所】&#10;有形固定資産減価償却率"/>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29771</xdr:rowOff>
    </xdr:from>
    <xdr:ext cx="405111" cy="259045"/>
    <xdr:sp macro="" textlink="">
      <xdr:nvSpPr>
        <xdr:cNvPr id="534" name="n_4mainValue【保健センター・保健所】&#10;有形固定資産減価償却率"/>
        <xdr:cNvSpPr txBox="1"/>
      </xdr:nvSpPr>
      <xdr:spPr>
        <a:xfrm>
          <a:off x="12611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60" name="直線コネクタ 559"/>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2" name="直線コネクタ 56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3"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64" name="直線コネクタ 563"/>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5"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6" name="フローチャート: 判断 56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67" name="フローチャート: 判断 566"/>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68" name="フローチャート: 判断 567"/>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69" name="フローチャート: 判断 568"/>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70" name="フローチャート: 判断 569"/>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76" name="楕円 575"/>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577" name="【保健センター・保健所】&#10;一人当たり面積該当値テキスト"/>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78" name="楕円 577"/>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125730</xdr:rowOff>
    </xdr:to>
    <xdr:cxnSp macro="">
      <xdr:nvCxnSpPr>
        <xdr:cNvPr id="579" name="直線コネクタ 578"/>
        <xdr:cNvCxnSpPr/>
      </xdr:nvCxnSpPr>
      <xdr:spPr>
        <a:xfrm flipV="1">
          <a:off x="21323300" y="105809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81462</xdr:rowOff>
    </xdr:from>
    <xdr:to>
      <xdr:col>107</xdr:col>
      <xdr:colOff>101600</xdr:colOff>
      <xdr:row>62</xdr:row>
      <xdr:rowOff>11612</xdr:rowOff>
    </xdr:to>
    <xdr:sp macro="" textlink="">
      <xdr:nvSpPr>
        <xdr:cNvPr id="580" name="楕円 579"/>
        <xdr:cNvSpPr/>
      </xdr:nvSpPr>
      <xdr:spPr>
        <a:xfrm>
          <a:off x="20383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132262</xdr:rowOff>
    </xdr:to>
    <xdr:cxnSp macro="">
      <xdr:nvCxnSpPr>
        <xdr:cNvPr id="581" name="直線コネクタ 580"/>
        <xdr:cNvCxnSpPr/>
      </xdr:nvCxnSpPr>
      <xdr:spPr>
        <a:xfrm flipV="1">
          <a:off x="20434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81462</xdr:rowOff>
    </xdr:from>
    <xdr:to>
      <xdr:col>102</xdr:col>
      <xdr:colOff>165100</xdr:colOff>
      <xdr:row>62</xdr:row>
      <xdr:rowOff>11612</xdr:rowOff>
    </xdr:to>
    <xdr:sp macro="" textlink="">
      <xdr:nvSpPr>
        <xdr:cNvPr id="582" name="楕円 581"/>
        <xdr:cNvSpPr/>
      </xdr:nvSpPr>
      <xdr:spPr>
        <a:xfrm>
          <a:off x="19494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132262</xdr:rowOff>
    </xdr:from>
    <xdr:to>
      <xdr:col>107</xdr:col>
      <xdr:colOff>50800</xdr:colOff>
      <xdr:row>61</xdr:row>
      <xdr:rowOff>132262</xdr:rowOff>
    </xdr:to>
    <xdr:cxnSp macro="">
      <xdr:nvCxnSpPr>
        <xdr:cNvPr id="583" name="直線コネクタ 582"/>
        <xdr:cNvCxnSpPr/>
      </xdr:nvCxnSpPr>
      <xdr:spPr>
        <a:xfrm>
          <a:off x="19545300" y="1059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84727</xdr:rowOff>
    </xdr:from>
    <xdr:to>
      <xdr:col>98</xdr:col>
      <xdr:colOff>38100</xdr:colOff>
      <xdr:row>62</xdr:row>
      <xdr:rowOff>14877</xdr:rowOff>
    </xdr:to>
    <xdr:sp macro="" textlink="">
      <xdr:nvSpPr>
        <xdr:cNvPr id="584" name="楕円 583"/>
        <xdr:cNvSpPr/>
      </xdr:nvSpPr>
      <xdr:spPr>
        <a:xfrm>
          <a:off x="18605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132262</xdr:rowOff>
    </xdr:from>
    <xdr:to>
      <xdr:col>102</xdr:col>
      <xdr:colOff>114300</xdr:colOff>
      <xdr:row>61</xdr:row>
      <xdr:rowOff>135527</xdr:rowOff>
    </xdr:to>
    <xdr:cxnSp macro="">
      <xdr:nvCxnSpPr>
        <xdr:cNvPr id="585" name="直線コネクタ 584"/>
        <xdr:cNvCxnSpPr/>
      </xdr:nvCxnSpPr>
      <xdr:spPr>
        <a:xfrm flipV="1">
          <a:off x="18656300" y="10590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86"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87"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88"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589"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90"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28139</xdr:rowOff>
    </xdr:from>
    <xdr:ext cx="469744" cy="259045"/>
    <xdr:sp macro="" textlink="">
      <xdr:nvSpPr>
        <xdr:cNvPr id="591" name="n_2mainValue【保健センター・保健所】&#10;一人当たり面積"/>
        <xdr:cNvSpPr txBox="1"/>
      </xdr:nvSpPr>
      <xdr:spPr>
        <a:xfrm>
          <a:off x="20199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28139</xdr:rowOff>
    </xdr:from>
    <xdr:ext cx="469744" cy="259045"/>
    <xdr:sp macro="" textlink="">
      <xdr:nvSpPr>
        <xdr:cNvPr id="592" name="n_3mainValue【保健センター・保健所】&#10;一人当たり面積"/>
        <xdr:cNvSpPr txBox="1"/>
      </xdr:nvSpPr>
      <xdr:spPr>
        <a:xfrm>
          <a:off x="19310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31404</xdr:rowOff>
    </xdr:from>
    <xdr:ext cx="469744" cy="259045"/>
    <xdr:sp macro="" textlink="">
      <xdr:nvSpPr>
        <xdr:cNvPr id="593" name="n_4mainValue【保健センター・保健所】&#10;一人当たり面積"/>
        <xdr:cNvSpPr txBox="1"/>
      </xdr:nvSpPr>
      <xdr:spPr>
        <a:xfrm>
          <a:off x="18421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19" name="直線コネクタ 61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3" name="直線コネクタ 62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4"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5" name="フローチャート: 判断 62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6" name="フローチャート: 判断 6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27" name="フローチャート: 判断 62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8" name="フローチャート: 判断 62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29" name="フローチャート: 判断 62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35" name="楕円 634"/>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36"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637" name="楕円 636"/>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69124</xdr:rowOff>
    </xdr:to>
    <xdr:cxnSp macro="">
      <xdr:nvCxnSpPr>
        <xdr:cNvPr id="638" name="直線コネクタ 637"/>
        <xdr:cNvCxnSpPr/>
      </xdr:nvCxnSpPr>
      <xdr:spPr>
        <a:xfrm>
          <a:off x="15481300" y="1445133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639" name="楕円 638"/>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84</xdr:row>
      <xdr:rowOff>49530</xdr:rowOff>
    </xdr:to>
    <xdr:cxnSp macro="">
      <xdr:nvCxnSpPr>
        <xdr:cNvPr id="640" name="直線コネクタ 639"/>
        <xdr:cNvCxnSpPr/>
      </xdr:nvCxnSpPr>
      <xdr:spPr>
        <a:xfrm>
          <a:off x="14592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641" name="楕円 640"/>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29936</xdr:rowOff>
    </xdr:to>
    <xdr:cxnSp macro="">
      <xdr:nvCxnSpPr>
        <xdr:cNvPr id="642" name="直線コネクタ 641"/>
        <xdr:cNvCxnSpPr/>
      </xdr:nvCxnSpPr>
      <xdr:spPr>
        <a:xfrm>
          <a:off x="13703300" y="1441703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103232</xdr:rowOff>
    </xdr:from>
    <xdr:to>
      <xdr:col>67</xdr:col>
      <xdr:colOff>101600</xdr:colOff>
      <xdr:row>84</xdr:row>
      <xdr:rowOff>33382</xdr:rowOff>
    </xdr:to>
    <xdr:sp macro="" textlink="">
      <xdr:nvSpPr>
        <xdr:cNvPr id="643" name="楕円 642"/>
        <xdr:cNvSpPr/>
      </xdr:nvSpPr>
      <xdr:spPr>
        <a:xfrm>
          <a:off x="12763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154032</xdr:rowOff>
    </xdr:from>
    <xdr:to>
      <xdr:col>71</xdr:col>
      <xdr:colOff>177800</xdr:colOff>
      <xdr:row>84</xdr:row>
      <xdr:rowOff>15239</xdr:rowOff>
    </xdr:to>
    <xdr:cxnSp macro="">
      <xdr:nvCxnSpPr>
        <xdr:cNvPr id="644" name="直線コネクタ 643"/>
        <xdr:cNvCxnSpPr/>
      </xdr:nvCxnSpPr>
      <xdr:spPr>
        <a:xfrm>
          <a:off x="12814300" y="143843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5"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6"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4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8"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649"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650" name="n_2mainValue【消防施設】&#10;有形固定資産減価償却率"/>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651"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24509</xdr:rowOff>
    </xdr:from>
    <xdr:ext cx="405111" cy="259045"/>
    <xdr:sp macro="" textlink="">
      <xdr:nvSpPr>
        <xdr:cNvPr id="652" name="n_4mainValue【消防施設】&#10;有形固定資産減価償却率"/>
        <xdr:cNvSpPr txBox="1"/>
      </xdr:nvSpPr>
      <xdr:spPr>
        <a:xfrm>
          <a:off x="12611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74" name="直線コネクタ 673"/>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6" name="直線コネクタ 67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7"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8" name="直線コネクタ 677"/>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79"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80" name="フローチャート: 判断 679"/>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1" name="フローチャート: 判断 68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82" name="フローチャート: 判断 681"/>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3" name="フローチャート: 判断 682"/>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84" name="フローチャート: 判断 683"/>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90" name="楕円 689"/>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691" name="【消防施設】&#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692" name="楕円 691"/>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693" name="直線コネクタ 692"/>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94" name="楕円 693"/>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695" name="直線コネクタ 694"/>
        <xdr:cNvCxnSpPr/>
      </xdr:nvCxnSpPr>
      <xdr:spPr>
        <a:xfrm flipV="1">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96" name="楕円 695"/>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47244</xdr:rowOff>
    </xdr:to>
    <xdr:cxnSp macro="">
      <xdr:nvCxnSpPr>
        <xdr:cNvPr id="697" name="直線コネクタ 696"/>
        <xdr:cNvCxnSpPr/>
      </xdr:nvCxnSpPr>
      <xdr:spPr>
        <a:xfrm>
          <a:off x="19545300" y="1444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698" name="楕円 697"/>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47244</xdr:rowOff>
    </xdr:from>
    <xdr:to>
      <xdr:col>102</xdr:col>
      <xdr:colOff>114300</xdr:colOff>
      <xdr:row>84</xdr:row>
      <xdr:rowOff>51815</xdr:rowOff>
    </xdr:to>
    <xdr:cxnSp macro="">
      <xdr:nvCxnSpPr>
        <xdr:cNvPr id="699" name="直線コネクタ 698"/>
        <xdr:cNvCxnSpPr/>
      </xdr:nvCxnSpPr>
      <xdr:spPr>
        <a:xfrm flipV="1">
          <a:off x="18656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0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01"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0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03"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704" name="n_1mainValue【消防施設】&#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705" name="n_2mainValue【消防施設】&#10;一人当たり面積"/>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706"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07" name="n_4mainValue【消防施設】&#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33" name="直線コネクタ 73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3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37" name="直線コネクタ 73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38"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39" name="フローチャート: 判断 73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40" name="フローチャート: 判断 73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41" name="フローチャート: 判断 74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42" name="フローチャート: 判断 74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43" name="フローチャート: 判断 74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49" name="楕円 748"/>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750"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751" name="楕円 750"/>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12519</xdr:rowOff>
    </xdr:to>
    <xdr:cxnSp macro="">
      <xdr:nvCxnSpPr>
        <xdr:cNvPr id="752" name="直線コネクタ 751"/>
        <xdr:cNvCxnSpPr/>
      </xdr:nvCxnSpPr>
      <xdr:spPr>
        <a:xfrm>
          <a:off x="15481300" y="181519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53" name="楕円 752"/>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149679</xdr:rowOff>
    </xdr:to>
    <xdr:cxnSp macro="">
      <xdr:nvCxnSpPr>
        <xdr:cNvPr id="754" name="直線コネクタ 753"/>
        <xdr:cNvCxnSpPr/>
      </xdr:nvCxnSpPr>
      <xdr:spPr>
        <a:xfrm>
          <a:off x="14592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55" name="楕円 754"/>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117021</xdr:rowOff>
    </xdr:to>
    <xdr:cxnSp macro="">
      <xdr:nvCxnSpPr>
        <xdr:cNvPr id="756" name="直線コネクタ 755"/>
        <xdr:cNvCxnSpPr/>
      </xdr:nvCxnSpPr>
      <xdr:spPr>
        <a:xfrm>
          <a:off x="13703300" y="18086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67855</xdr:rowOff>
    </xdr:from>
    <xdr:to>
      <xdr:col>67</xdr:col>
      <xdr:colOff>101600</xdr:colOff>
      <xdr:row>105</xdr:row>
      <xdr:rowOff>169455</xdr:rowOff>
    </xdr:to>
    <xdr:sp macro="" textlink="">
      <xdr:nvSpPr>
        <xdr:cNvPr id="757" name="楕円 756"/>
        <xdr:cNvSpPr/>
      </xdr:nvSpPr>
      <xdr:spPr>
        <a:xfrm>
          <a:off x="12763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118655</xdr:rowOff>
    </xdr:to>
    <xdr:cxnSp macro="">
      <xdr:nvCxnSpPr>
        <xdr:cNvPr id="758" name="直線コネクタ 757"/>
        <xdr:cNvCxnSpPr/>
      </xdr:nvCxnSpPr>
      <xdr:spPr>
        <a:xfrm flipV="1">
          <a:off x="12814300" y="18086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59"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60"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61"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62"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20156</xdr:rowOff>
    </xdr:from>
    <xdr:ext cx="405111" cy="259045"/>
    <xdr:sp macro="" textlink="">
      <xdr:nvSpPr>
        <xdr:cNvPr id="763" name="n_1mainValue【庁舎】&#10;有形固定資産減価償却率"/>
        <xdr:cNvSpPr txBox="1"/>
      </xdr:nvSpPr>
      <xdr:spPr>
        <a:xfrm>
          <a:off x="15266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64"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765" name="n_3mainValue【庁舎】&#10;有形固定資産減価償却率"/>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66" name="n_4mainValue【庁舎】&#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90" name="直線コネクタ 78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9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92" name="直線コネクタ 79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9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94" name="直線コネクタ 79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95"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96" name="フローチャート: 判断 79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97" name="フローチャート: 判断 79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98" name="フローチャート: 判断 79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99" name="フローチャート: 判断 79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00" name="フローチャート: 判断 79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06" name="楕円 805"/>
        <xdr:cNvSpPr/>
      </xdr:nvSpPr>
      <xdr:spPr>
        <a:xfrm>
          <a:off x="22110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84472</xdr:rowOff>
    </xdr:from>
    <xdr:ext cx="469744" cy="259045"/>
    <xdr:sp macro="" textlink="">
      <xdr:nvSpPr>
        <xdr:cNvPr id="807" name="【庁舎】&#10;一人当たり面積該当値テキスト"/>
        <xdr:cNvSpPr txBox="1"/>
      </xdr:nvSpPr>
      <xdr:spPr>
        <a:xfrm>
          <a:off x="22199600"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08" name="楕円 807"/>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112395</xdr:rowOff>
    </xdr:from>
    <xdr:to>
      <xdr:col>116</xdr:col>
      <xdr:colOff>63500</xdr:colOff>
      <xdr:row>105</xdr:row>
      <xdr:rowOff>118111</xdr:rowOff>
    </xdr:to>
    <xdr:cxnSp macro="">
      <xdr:nvCxnSpPr>
        <xdr:cNvPr id="809" name="直線コネクタ 808"/>
        <xdr:cNvCxnSpPr/>
      </xdr:nvCxnSpPr>
      <xdr:spPr>
        <a:xfrm flipV="1">
          <a:off x="21323300" y="181146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810" name="楕円 809"/>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121920</xdr:rowOff>
    </xdr:to>
    <xdr:cxnSp macro="">
      <xdr:nvCxnSpPr>
        <xdr:cNvPr id="811" name="直線コネクタ 810"/>
        <xdr:cNvCxnSpPr/>
      </xdr:nvCxnSpPr>
      <xdr:spPr>
        <a:xfrm flipV="1">
          <a:off x="20434300" y="18120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12" name="楕円 811"/>
        <xdr:cNvSpPr/>
      </xdr:nvSpPr>
      <xdr:spPr>
        <a:xfrm>
          <a:off x="19494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123825</xdr:rowOff>
    </xdr:to>
    <xdr:cxnSp macro="">
      <xdr:nvCxnSpPr>
        <xdr:cNvPr id="813" name="直線コネクタ 812"/>
        <xdr:cNvCxnSpPr/>
      </xdr:nvCxnSpPr>
      <xdr:spPr>
        <a:xfrm flipV="1">
          <a:off x="19545300" y="18124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76836</xdr:rowOff>
    </xdr:from>
    <xdr:to>
      <xdr:col>98</xdr:col>
      <xdr:colOff>38100</xdr:colOff>
      <xdr:row>106</xdr:row>
      <xdr:rowOff>6986</xdr:rowOff>
    </xdr:to>
    <xdr:sp macro="" textlink="">
      <xdr:nvSpPr>
        <xdr:cNvPr id="814" name="楕円 813"/>
        <xdr:cNvSpPr/>
      </xdr:nvSpPr>
      <xdr:spPr>
        <a:xfrm>
          <a:off x="18605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123825</xdr:rowOff>
    </xdr:from>
    <xdr:to>
      <xdr:col>102</xdr:col>
      <xdr:colOff>114300</xdr:colOff>
      <xdr:row>105</xdr:row>
      <xdr:rowOff>127636</xdr:rowOff>
    </xdr:to>
    <xdr:cxnSp macro="">
      <xdr:nvCxnSpPr>
        <xdr:cNvPr id="815" name="直線コネクタ 814"/>
        <xdr:cNvCxnSpPr/>
      </xdr:nvCxnSpPr>
      <xdr:spPr>
        <a:xfrm flipV="1">
          <a:off x="18656300" y="18126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16"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17"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18"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19"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20" name="n_1main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821" name="n_2mainValue【庁舎】&#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22" name="n_3mainValue【庁舎】&#10;一人当たり面積"/>
        <xdr:cNvSpPr txBox="1"/>
      </xdr:nvSpPr>
      <xdr:spPr>
        <a:xfrm>
          <a:off x="193104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23513</xdr:rowOff>
    </xdr:from>
    <xdr:ext cx="469744" cy="259045"/>
    <xdr:sp macro="" textlink="">
      <xdr:nvSpPr>
        <xdr:cNvPr id="823" name="n_4mainValue【庁舎】&#10;一人当たり面積"/>
        <xdr:cNvSpPr txBox="1"/>
      </xdr:nvSpPr>
      <xdr:spPr>
        <a:xfrm>
          <a:off x="18421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・類似団体と比較して特に有形固定資産減価償却率が高くなっている施設は消防施設、庁舎であり、特に低くなっている施設は、図書館、一般廃棄物処理施設である。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消防施設や庁舎については建築後３０年以上が経過しており、個別施設計画を令和３年度中に策定するとともに老朽化対策を実施していく。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年に建て替えを実施しており、一般廃棄物処理施設管理棟についても比較的新しい施設であり減価償却率が低くなっている。今後も引き続きすべての施設について適切な進捗管理を実施していく。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34.78</a:t>
          </a:r>
          <a:r>
            <a:rPr kumimoji="1" lang="ja-JP" altLang="en-US" sz="1300">
              <a:latin typeface="ＭＳ Ｐゴシック" panose="020B0600070205080204" pitchFamily="50" charset="-128"/>
              <a:ea typeface="ＭＳ Ｐゴシック" panose="020B0600070205080204" pitchFamily="50" charset="-128"/>
            </a:rPr>
            <a:t>％）などから、類似団体平均を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次集中改革プランに基づき、組織、事務事業の見直し、民間活力の活用など行政の効率化に努めることにより、財政の健全化を図っていく。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83185</xdr:rowOff>
    </xdr:to>
    <xdr:cxnSp macro="">
      <xdr:nvCxnSpPr>
        <xdr:cNvPr id="128" name="直線コネクタ 127"/>
        <xdr:cNvCxnSpPr/>
      </xdr:nvCxnSpPr>
      <xdr:spPr>
        <a:xfrm flipV="1">
          <a:off x="4114800" y="1040892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83185</xdr:rowOff>
    </xdr:to>
    <xdr:cxnSp macro="">
      <xdr:nvCxnSpPr>
        <xdr:cNvPr id="131" name="直線コネクタ 130"/>
        <xdr:cNvCxnSpPr/>
      </xdr:nvCxnSpPr>
      <xdr:spPr>
        <a:xfrm>
          <a:off x="3225800" y="104813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22860</xdr:rowOff>
    </xdr:to>
    <xdr:cxnSp macro="">
      <xdr:nvCxnSpPr>
        <xdr:cNvPr id="134" name="直線コネクタ 133"/>
        <xdr:cNvCxnSpPr/>
      </xdr:nvCxnSpPr>
      <xdr:spPr>
        <a:xfrm>
          <a:off x="2336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170180</xdr:rowOff>
    </xdr:to>
    <xdr:cxnSp macro="">
      <xdr:nvCxnSpPr>
        <xdr:cNvPr id="137" name="直線コネクタ 136"/>
        <xdr:cNvCxnSpPr/>
      </xdr:nvCxnSpPr>
      <xdr:spPr>
        <a:xfrm>
          <a:off x="1447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48"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49" name="楕円 148"/>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0" name="テキスト ボックス 149"/>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1" name="楕円 150"/>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2" name="テキスト ボックス 151"/>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3" name="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5" name="楕円 154"/>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6" name="テキスト ボックス 155"/>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100">
              <a:latin typeface="ＭＳ Ｐゴシック" panose="020B0600070205080204" pitchFamily="50" charset="-128"/>
              <a:ea typeface="ＭＳ Ｐゴシック" panose="020B0600070205080204" pitchFamily="50" charset="-128"/>
            </a:rPr>
            <a:t>34,314</a:t>
          </a:r>
          <a:r>
            <a:rPr kumimoji="1" lang="ja-JP" altLang="en-US" sz="1100">
              <a:latin typeface="ＭＳ Ｐゴシック" panose="020B0600070205080204" pitchFamily="50" charset="-128"/>
              <a:ea typeface="ＭＳ Ｐゴシック" panose="020B0600070205080204" pitchFamily="50" charset="-128"/>
            </a:rPr>
            <a:t>円上回っている。主として物件費の賃金及び維持補修費が要因となっている。</a:t>
          </a:r>
        </a:p>
        <a:p>
          <a:r>
            <a:rPr kumimoji="1" lang="ja-JP" altLang="en-US" sz="1100">
              <a:latin typeface="ＭＳ Ｐゴシック" panose="020B0600070205080204" pitchFamily="50" charset="-128"/>
              <a:ea typeface="ＭＳ Ｐゴシック" panose="020B0600070205080204" pitchFamily="50" charset="-128"/>
            </a:rPr>
            <a:t>　賃金については、保育所や観光施設などの施設運営を直営で行っていることに起因しており、維持補修費については、老朽化している公共施設等の更新費用である。</a:t>
          </a:r>
        </a:p>
        <a:p>
          <a:r>
            <a:rPr kumimoji="1" lang="ja-JP" altLang="en-US" sz="1100">
              <a:latin typeface="ＭＳ Ｐゴシック" panose="020B0600070205080204" pitchFamily="50" charset="-128"/>
              <a:ea typeface="ＭＳ Ｐゴシック" panose="020B0600070205080204" pitchFamily="50" charset="-128"/>
            </a:rPr>
            <a:t>　今後賃金については、民間でも実施可能なものは、指定管理者制度の導入などにより委託化を進め、コストの縮減を図っていく。また、維持補修費については、平成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年度策定の公共施設等総合管理計画及び個別計画に基づき計画的に実施することで、年度間における経費の均等化を図る。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104798</xdr:rowOff>
    </xdr:from>
    <xdr:to>
      <xdr:col>23</xdr:col>
      <xdr:colOff>133350</xdr:colOff>
      <xdr:row>85</xdr:row>
      <xdr:rowOff>49639</xdr:rowOff>
    </xdr:to>
    <xdr:cxnSp macro="">
      <xdr:nvCxnSpPr>
        <xdr:cNvPr id="191" name="直線コネクタ 190"/>
        <xdr:cNvCxnSpPr/>
      </xdr:nvCxnSpPr>
      <xdr:spPr>
        <a:xfrm>
          <a:off x="4114800" y="14506598"/>
          <a:ext cx="838200" cy="1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72320</xdr:rowOff>
    </xdr:from>
    <xdr:to>
      <xdr:col>19</xdr:col>
      <xdr:colOff>133350</xdr:colOff>
      <xdr:row>84</xdr:row>
      <xdr:rowOff>104798</xdr:rowOff>
    </xdr:to>
    <xdr:cxnSp macro="">
      <xdr:nvCxnSpPr>
        <xdr:cNvPr id="194" name="直線コネクタ 193"/>
        <xdr:cNvCxnSpPr/>
      </xdr:nvCxnSpPr>
      <xdr:spPr>
        <a:xfrm>
          <a:off x="3225800" y="14474120"/>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61661</xdr:rowOff>
    </xdr:from>
    <xdr:to>
      <xdr:col>15</xdr:col>
      <xdr:colOff>82550</xdr:colOff>
      <xdr:row>84</xdr:row>
      <xdr:rowOff>72320</xdr:rowOff>
    </xdr:to>
    <xdr:cxnSp macro="">
      <xdr:nvCxnSpPr>
        <xdr:cNvPr id="197" name="直線コネクタ 196"/>
        <xdr:cNvCxnSpPr/>
      </xdr:nvCxnSpPr>
      <xdr:spPr>
        <a:xfrm>
          <a:off x="2336800" y="14463461"/>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37371</xdr:rowOff>
    </xdr:from>
    <xdr:to>
      <xdr:col>11</xdr:col>
      <xdr:colOff>31750</xdr:colOff>
      <xdr:row>84</xdr:row>
      <xdr:rowOff>61661</xdr:rowOff>
    </xdr:to>
    <xdr:cxnSp macro="">
      <xdr:nvCxnSpPr>
        <xdr:cNvPr id="200" name="直線コネクタ 199"/>
        <xdr:cNvCxnSpPr/>
      </xdr:nvCxnSpPr>
      <xdr:spPr>
        <a:xfrm>
          <a:off x="1447800" y="14439171"/>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170289</xdr:rowOff>
    </xdr:from>
    <xdr:to>
      <xdr:col>23</xdr:col>
      <xdr:colOff>184150</xdr:colOff>
      <xdr:row>85</xdr:row>
      <xdr:rowOff>100439</xdr:rowOff>
    </xdr:to>
    <xdr:sp macro="" textlink="">
      <xdr:nvSpPr>
        <xdr:cNvPr id="210" name="楕円 209"/>
        <xdr:cNvSpPr/>
      </xdr:nvSpPr>
      <xdr:spPr>
        <a:xfrm>
          <a:off x="4902200" y="145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142366</xdr:rowOff>
    </xdr:from>
    <xdr:ext cx="762000" cy="259045"/>
    <xdr:sp macro="" textlink="">
      <xdr:nvSpPr>
        <xdr:cNvPr id="211" name="人件費・物件費等の状況該当値テキスト"/>
        <xdr:cNvSpPr txBox="1"/>
      </xdr:nvSpPr>
      <xdr:spPr>
        <a:xfrm>
          <a:off x="5041900" y="145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53998</xdr:rowOff>
    </xdr:from>
    <xdr:to>
      <xdr:col>19</xdr:col>
      <xdr:colOff>184150</xdr:colOff>
      <xdr:row>84</xdr:row>
      <xdr:rowOff>155598</xdr:rowOff>
    </xdr:to>
    <xdr:sp macro="" textlink="">
      <xdr:nvSpPr>
        <xdr:cNvPr id="212" name="楕円 211"/>
        <xdr:cNvSpPr/>
      </xdr:nvSpPr>
      <xdr:spPr>
        <a:xfrm>
          <a:off x="4064000" y="144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140375</xdr:rowOff>
    </xdr:from>
    <xdr:ext cx="736600" cy="259045"/>
    <xdr:sp macro="" textlink="">
      <xdr:nvSpPr>
        <xdr:cNvPr id="213" name="テキスト ボックス 212"/>
        <xdr:cNvSpPr txBox="1"/>
      </xdr:nvSpPr>
      <xdr:spPr>
        <a:xfrm>
          <a:off x="3733800" y="1454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21520</xdr:rowOff>
    </xdr:from>
    <xdr:to>
      <xdr:col>15</xdr:col>
      <xdr:colOff>133350</xdr:colOff>
      <xdr:row>84</xdr:row>
      <xdr:rowOff>123120</xdr:rowOff>
    </xdr:to>
    <xdr:sp macro="" textlink="">
      <xdr:nvSpPr>
        <xdr:cNvPr id="214" name="楕円 213"/>
        <xdr:cNvSpPr/>
      </xdr:nvSpPr>
      <xdr:spPr>
        <a:xfrm>
          <a:off x="3175000" y="144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107897</xdr:rowOff>
    </xdr:from>
    <xdr:ext cx="762000" cy="259045"/>
    <xdr:sp macro="" textlink="">
      <xdr:nvSpPr>
        <xdr:cNvPr id="215" name="テキスト ボックス 214"/>
        <xdr:cNvSpPr txBox="1"/>
      </xdr:nvSpPr>
      <xdr:spPr>
        <a:xfrm>
          <a:off x="2844800" y="145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10861</xdr:rowOff>
    </xdr:from>
    <xdr:to>
      <xdr:col>11</xdr:col>
      <xdr:colOff>82550</xdr:colOff>
      <xdr:row>84</xdr:row>
      <xdr:rowOff>112461</xdr:rowOff>
    </xdr:to>
    <xdr:sp macro="" textlink="">
      <xdr:nvSpPr>
        <xdr:cNvPr id="216" name="楕円 215"/>
        <xdr:cNvSpPr/>
      </xdr:nvSpPr>
      <xdr:spPr>
        <a:xfrm>
          <a:off x="2286000" y="144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97238</xdr:rowOff>
    </xdr:from>
    <xdr:ext cx="762000" cy="259045"/>
    <xdr:sp macro="" textlink="">
      <xdr:nvSpPr>
        <xdr:cNvPr id="217" name="テキスト ボックス 216"/>
        <xdr:cNvSpPr txBox="1"/>
      </xdr:nvSpPr>
      <xdr:spPr>
        <a:xfrm>
          <a:off x="1955800" y="1449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158021</xdr:rowOff>
    </xdr:from>
    <xdr:to>
      <xdr:col>7</xdr:col>
      <xdr:colOff>31750</xdr:colOff>
      <xdr:row>84</xdr:row>
      <xdr:rowOff>88171</xdr:rowOff>
    </xdr:to>
    <xdr:sp macro="" textlink="">
      <xdr:nvSpPr>
        <xdr:cNvPr id="218" name="楕円 217"/>
        <xdr:cNvSpPr/>
      </xdr:nvSpPr>
      <xdr:spPr>
        <a:xfrm>
          <a:off x="1397000" y="143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72948</xdr:rowOff>
    </xdr:from>
    <xdr:ext cx="762000" cy="259045"/>
    <xdr:sp macro="" textlink="">
      <xdr:nvSpPr>
        <xdr:cNvPr id="219" name="テキスト ボックス 218"/>
        <xdr:cNvSpPr txBox="1"/>
      </xdr:nvSpPr>
      <xdr:spPr>
        <a:xfrm>
          <a:off x="1066800" y="1447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ポイント、全国町村平均では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ポイント高い数値となっている。これについては、国人事院勧告等に準拠した給与改定の実施が要因である。このことから、人事評価制度の活用等により、給与の適正化に努める。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32657</xdr:rowOff>
    </xdr:to>
    <xdr:cxnSp macro="">
      <xdr:nvCxnSpPr>
        <xdr:cNvPr id="255" name="直線コネクタ 254"/>
        <xdr:cNvCxnSpPr/>
      </xdr:nvCxnSpPr>
      <xdr:spPr>
        <a:xfrm flipV="1">
          <a:off x="16179800" y="147601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118836</xdr:rowOff>
    </xdr:to>
    <xdr:cxnSp macro="">
      <xdr:nvCxnSpPr>
        <xdr:cNvPr id="258" name="直線コネクタ 257"/>
        <xdr:cNvCxnSpPr/>
      </xdr:nvCxnSpPr>
      <xdr:spPr>
        <a:xfrm flipV="1">
          <a:off x="15290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1" name="直線コネクタ 260"/>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4" name="直線コネクタ 263"/>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定員管理計画に基づき計画的に職員採用をおこなっていることで、類似団体平均を</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9888</xdr:rowOff>
    </xdr:to>
    <xdr:cxnSp macro="">
      <xdr:nvCxnSpPr>
        <xdr:cNvPr id="320" name="直線コネクタ 319"/>
        <xdr:cNvCxnSpPr/>
      </xdr:nvCxnSpPr>
      <xdr:spPr>
        <a:xfrm>
          <a:off x="16179800" y="1028827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60</xdr:row>
      <xdr:rowOff>1270</xdr:rowOff>
    </xdr:to>
    <xdr:cxnSp macro="">
      <xdr:nvCxnSpPr>
        <xdr:cNvPr id="323" name="直線コネクタ 322"/>
        <xdr:cNvCxnSpPr/>
      </xdr:nvCxnSpPr>
      <xdr:spPr>
        <a:xfrm>
          <a:off x="15290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150313</xdr:rowOff>
    </xdr:from>
    <xdr:to>
      <xdr:col>72</xdr:col>
      <xdr:colOff>203200</xdr:colOff>
      <xdr:row>60</xdr:row>
      <xdr:rowOff>1270</xdr:rowOff>
    </xdr:to>
    <xdr:cxnSp macro="">
      <xdr:nvCxnSpPr>
        <xdr:cNvPr id="326" name="直線コネクタ 325"/>
        <xdr:cNvCxnSpPr/>
      </xdr:nvCxnSpPr>
      <xdr:spPr>
        <a:xfrm flipV="1">
          <a:off x="14401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60</xdr:row>
      <xdr:rowOff>1270</xdr:rowOff>
    </xdr:to>
    <xdr:cxnSp macro="">
      <xdr:nvCxnSpPr>
        <xdr:cNvPr id="329" name="直線コネクタ 328"/>
        <xdr:cNvCxnSpPr/>
      </xdr:nvCxnSpPr>
      <xdr:spPr>
        <a:xfrm>
          <a:off x="13512800" y="102469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130538</xdr:rowOff>
    </xdr:from>
    <xdr:to>
      <xdr:col>81</xdr:col>
      <xdr:colOff>95250</xdr:colOff>
      <xdr:row>60</xdr:row>
      <xdr:rowOff>60688</xdr:rowOff>
    </xdr:to>
    <xdr:sp macro="" textlink="">
      <xdr:nvSpPr>
        <xdr:cNvPr id="339" name="楕円 338"/>
        <xdr:cNvSpPr/>
      </xdr:nvSpPr>
      <xdr:spPr>
        <a:xfrm>
          <a:off x="169672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147065</xdr:rowOff>
    </xdr:from>
    <xdr:ext cx="762000" cy="259045"/>
    <xdr:sp macro="" textlink="">
      <xdr:nvSpPr>
        <xdr:cNvPr id="340" name="定員管理の状況該当値テキスト"/>
        <xdr:cNvSpPr txBox="1"/>
      </xdr:nvSpPr>
      <xdr:spPr>
        <a:xfrm>
          <a:off x="17106900" y="100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99513</xdr:rowOff>
    </xdr:from>
    <xdr:to>
      <xdr:col>73</xdr:col>
      <xdr:colOff>44450</xdr:colOff>
      <xdr:row>60</xdr:row>
      <xdr:rowOff>29663</xdr:rowOff>
    </xdr:to>
    <xdr:sp macro="" textlink="">
      <xdr:nvSpPr>
        <xdr:cNvPr id="343" name="楕円 342"/>
        <xdr:cNvSpPr/>
      </xdr:nvSpPr>
      <xdr:spPr>
        <a:xfrm>
          <a:off x="15240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39840</xdr:rowOff>
    </xdr:from>
    <xdr:ext cx="762000" cy="259045"/>
    <xdr:sp macro="" textlink="">
      <xdr:nvSpPr>
        <xdr:cNvPr id="344" name="テキスト ボックス 343"/>
        <xdr:cNvSpPr txBox="1"/>
      </xdr:nvSpPr>
      <xdr:spPr>
        <a:xfrm>
          <a:off x="14909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5" name="楕円 344"/>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6" name="テキスト ボックス 345"/>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47" name="楕円 346"/>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48" name="テキスト ボックス 347"/>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118533</xdr:rowOff>
    </xdr:to>
    <xdr:cxnSp macro="">
      <xdr:nvCxnSpPr>
        <xdr:cNvPr id="381" name="直線コネクタ 380"/>
        <xdr:cNvCxnSpPr/>
      </xdr:nvCxnSpPr>
      <xdr:spPr>
        <a:xfrm flipV="1">
          <a:off x="16179800" y="64139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4" name="直線コネクタ 383"/>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11430</xdr:rowOff>
    </xdr:to>
    <xdr:cxnSp macro="">
      <xdr:nvCxnSpPr>
        <xdr:cNvPr id="387" name="直線コネクタ 386"/>
        <xdr:cNvCxnSpPr/>
      </xdr:nvCxnSpPr>
      <xdr:spPr>
        <a:xfrm flipV="1">
          <a:off x="14401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19473</xdr:rowOff>
    </xdr:to>
    <xdr:cxnSp macro="">
      <xdr:nvCxnSpPr>
        <xdr:cNvPr id="390" name="直線コネクタ 389"/>
        <xdr:cNvCxnSpPr/>
      </xdr:nvCxnSpPr>
      <xdr:spPr>
        <a:xfrm flipV="1">
          <a:off x="13512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0" name="楕円 399"/>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1"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2" name="楕円 401"/>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3" name="テキスト ボックス 402"/>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6" name="楕円 405"/>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7" name="テキスト ボックス 406"/>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08" name="楕円 407"/>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09" name="テキスト ボックス 408"/>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ポイント下回っている。これは、大量退職や定員管理の適正化策などにより、職員数が削減されたことに起因する。</a:t>
          </a: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129286</xdr:rowOff>
    </xdr:to>
    <xdr:cxnSp macro="">
      <xdr:nvCxnSpPr>
        <xdr:cNvPr id="64" name="直線コネクタ 63"/>
        <xdr:cNvCxnSpPr/>
      </xdr:nvCxnSpPr>
      <xdr:spPr>
        <a:xfrm flipV="1">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35</xdr:row>
      <xdr:rowOff>170434</xdr:rowOff>
    </xdr:to>
    <xdr:cxnSp macro="">
      <xdr:nvCxnSpPr>
        <xdr:cNvPr id="67" name="直線コネクタ 66"/>
        <xdr:cNvCxnSpPr/>
      </xdr:nvCxnSpPr>
      <xdr:spPr>
        <a:xfrm flipV="1">
          <a:off x="3098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165862</xdr:rowOff>
    </xdr:to>
    <xdr:cxnSp macro="">
      <xdr:nvCxnSpPr>
        <xdr:cNvPr id="73" name="直線コネクタ 72"/>
        <xdr:cNvCxnSpPr/>
      </xdr:nvCxnSpPr>
      <xdr:spPr>
        <a:xfrm flipV="1">
          <a:off x="1320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ポイント上回っている。これは、保育所や観光施設などの施設運営を直営で行っていることから、賃金の占める割合が類似団体平均を大きく上回っていることなどに起因している。</a:t>
          </a:r>
        </a:p>
        <a:p>
          <a:r>
            <a:rPr kumimoji="1" lang="ja-JP" altLang="en-US" sz="1300">
              <a:latin typeface="ＭＳ Ｐゴシック" panose="020B0600070205080204" pitchFamily="50" charset="-128"/>
              <a:ea typeface="ＭＳ Ｐゴシック" panose="020B0600070205080204" pitchFamily="50" charset="-128"/>
            </a:rPr>
            <a:t>　施設運営については、今後、効率的で効果的な運営方法を検討し、可能なものは指定管理者制度の導入などを実施し、コストの縮減に努めていく。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119380</xdr:rowOff>
    </xdr:to>
    <xdr:cxnSp macro="">
      <xdr:nvCxnSpPr>
        <xdr:cNvPr id="125" name="直線コネクタ 124"/>
        <xdr:cNvCxnSpPr/>
      </xdr:nvCxnSpPr>
      <xdr:spPr>
        <a:xfrm>
          <a:off x="15671800" y="314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58420</xdr:rowOff>
    </xdr:to>
    <xdr:cxnSp macro="">
      <xdr:nvCxnSpPr>
        <xdr:cNvPr id="128" name="直線コネクタ 127"/>
        <xdr:cNvCxnSpPr/>
      </xdr:nvCxnSpPr>
      <xdr:spPr>
        <a:xfrm>
          <a:off x="14782800" y="3014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100330</xdr:rowOff>
    </xdr:to>
    <xdr:cxnSp macro="">
      <xdr:nvCxnSpPr>
        <xdr:cNvPr id="131" name="直線コネクタ 130"/>
        <xdr:cNvCxnSpPr/>
      </xdr:nvCxnSpPr>
      <xdr:spPr>
        <a:xfrm>
          <a:off x="13893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85090</xdr:rowOff>
    </xdr:to>
    <xdr:cxnSp macro="">
      <xdr:nvCxnSpPr>
        <xdr:cNvPr id="134" name="直線コネクタ 133"/>
        <xdr:cNvCxnSpPr/>
      </xdr:nvCxnSpPr>
      <xdr:spPr>
        <a:xfrm>
          <a:off x="13004800" y="287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6" name="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0" name="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105228</xdr:rowOff>
    </xdr:to>
    <xdr:cxnSp macro="">
      <xdr:nvCxnSpPr>
        <xdr:cNvPr id="188" name="直線コネクタ 187"/>
        <xdr:cNvCxnSpPr/>
      </xdr:nvCxnSpPr>
      <xdr:spPr>
        <a:xfrm flipV="1">
          <a:off x="3987800" y="9341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1" name="直線コネクタ 190"/>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61685</xdr:rowOff>
    </xdr:to>
    <xdr:cxnSp macro="">
      <xdr:nvCxnSpPr>
        <xdr:cNvPr id="197" name="直線コネクタ 196"/>
        <xdr:cNvCxnSpPr/>
      </xdr:nvCxnSpPr>
      <xdr:spPr>
        <a:xfrm>
          <a:off x="1320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60</xdr:row>
      <xdr:rowOff>165100</xdr:rowOff>
    </xdr:to>
    <xdr:cxnSp macro="">
      <xdr:nvCxnSpPr>
        <xdr:cNvPr id="253" name="直線コネクタ 252"/>
        <xdr:cNvCxnSpPr/>
      </xdr:nvCxnSpPr>
      <xdr:spPr>
        <a:xfrm flipV="1">
          <a:off x="15671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79375</xdr:rowOff>
    </xdr:from>
    <xdr:to>
      <xdr:col>78</xdr:col>
      <xdr:colOff>69850</xdr:colOff>
      <xdr:row>60</xdr:row>
      <xdr:rowOff>165100</xdr:rowOff>
    </xdr:to>
    <xdr:cxnSp macro="">
      <xdr:nvCxnSpPr>
        <xdr:cNvPr id="256" name="直線コネクタ 255"/>
        <xdr:cNvCxnSpPr/>
      </xdr:nvCxnSpPr>
      <xdr:spPr>
        <a:xfrm>
          <a:off x="14782800" y="103663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79375</xdr:rowOff>
    </xdr:from>
    <xdr:to>
      <xdr:col>73</xdr:col>
      <xdr:colOff>180975</xdr:colOff>
      <xdr:row>60</xdr:row>
      <xdr:rowOff>117475</xdr:rowOff>
    </xdr:to>
    <xdr:cxnSp macro="">
      <xdr:nvCxnSpPr>
        <xdr:cNvPr id="259" name="直線コネクタ 258"/>
        <xdr:cNvCxnSpPr/>
      </xdr:nvCxnSpPr>
      <xdr:spPr>
        <a:xfrm flipV="1">
          <a:off x="13893800" y="10366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41275</xdr:rowOff>
    </xdr:from>
    <xdr:to>
      <xdr:col>69</xdr:col>
      <xdr:colOff>92075</xdr:colOff>
      <xdr:row>60</xdr:row>
      <xdr:rowOff>117475</xdr:rowOff>
    </xdr:to>
    <xdr:cxnSp macro="">
      <xdr:nvCxnSpPr>
        <xdr:cNvPr id="262" name="直線コネクタ 261"/>
        <xdr:cNvCxnSpPr/>
      </xdr:nvCxnSpPr>
      <xdr:spPr>
        <a:xfrm>
          <a:off x="13004800" y="10328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4" name="楕円 273"/>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5" name="テキスト ボックス 274"/>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28575</xdr:rowOff>
    </xdr:from>
    <xdr:to>
      <xdr:col>74</xdr:col>
      <xdr:colOff>31750</xdr:colOff>
      <xdr:row>60</xdr:row>
      <xdr:rowOff>130175</xdr:rowOff>
    </xdr:to>
    <xdr:sp macro="" textlink="">
      <xdr:nvSpPr>
        <xdr:cNvPr id="276" name="楕円 275"/>
        <xdr:cNvSpPr/>
      </xdr:nvSpPr>
      <xdr:spPr>
        <a:xfrm>
          <a:off x="14732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114952</xdr:rowOff>
    </xdr:from>
    <xdr:ext cx="762000" cy="259045"/>
    <xdr:sp macro="" textlink="">
      <xdr:nvSpPr>
        <xdr:cNvPr id="277" name="テキスト ボックス 276"/>
        <xdr:cNvSpPr txBox="1"/>
      </xdr:nvSpPr>
      <xdr:spPr>
        <a:xfrm>
          <a:off x="14401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66675</xdr:rowOff>
    </xdr:from>
    <xdr:to>
      <xdr:col>69</xdr:col>
      <xdr:colOff>142875</xdr:colOff>
      <xdr:row>60</xdr:row>
      <xdr:rowOff>168275</xdr:rowOff>
    </xdr:to>
    <xdr:sp macro="" textlink="">
      <xdr:nvSpPr>
        <xdr:cNvPr id="278" name="楕円 277"/>
        <xdr:cNvSpPr/>
      </xdr:nvSpPr>
      <xdr:spPr>
        <a:xfrm>
          <a:off x="13843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153052</xdr:rowOff>
    </xdr:from>
    <xdr:ext cx="762000" cy="259045"/>
    <xdr:sp macro="" textlink="">
      <xdr:nvSpPr>
        <xdr:cNvPr id="279" name="テキスト ボックス 278"/>
        <xdr:cNvSpPr txBox="1"/>
      </xdr:nvSpPr>
      <xdr:spPr>
        <a:xfrm>
          <a:off x="13512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80" name="楕円 279"/>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81" name="テキスト ボックス 280"/>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補助費等については、事業の見直し等を実施していくなかで縮減に努めている。しかしながら、直営の介護老人保健施設の運営が厳しい状況となっていることから、今後介護老人保健施設事業会計への補助が増加していくことが想定される。そのため民間との連携を視野に、引き続き補助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62992</xdr:rowOff>
    </xdr:to>
    <xdr:cxnSp macro="">
      <xdr:nvCxnSpPr>
        <xdr:cNvPr id="311" name="直線コネクタ 310"/>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14" name="直線コネクタ 313"/>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7" name="直線コネクタ 316"/>
        <xdr:cNvCxnSpPr/>
      </xdr:nvCxnSpPr>
      <xdr:spPr>
        <a:xfrm>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20" name="直線コネクタ 319"/>
        <xdr:cNvCxnSpPr/>
      </xdr:nvCxnSpPr>
      <xdr:spPr>
        <a:xfrm>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5" name="テキスト ボックス 33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ポイント下回っている。これは、過去からの起債発行抑制策によるものであり、今後もこの水準を保っていく。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xdr:rowOff>
    </xdr:from>
    <xdr:to>
      <xdr:col>24</xdr:col>
      <xdr:colOff>25400</xdr:colOff>
      <xdr:row>73</xdr:row>
      <xdr:rowOff>92710</xdr:rowOff>
    </xdr:to>
    <xdr:cxnSp macro="">
      <xdr:nvCxnSpPr>
        <xdr:cNvPr id="372" name="直線コネクタ 371"/>
        <xdr:cNvCxnSpPr/>
      </xdr:nvCxnSpPr>
      <xdr:spPr>
        <a:xfrm flipV="1">
          <a:off x="3987800" y="12524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123190</xdr:rowOff>
    </xdr:to>
    <xdr:cxnSp macro="">
      <xdr:nvCxnSpPr>
        <xdr:cNvPr id="375" name="直線コネクタ 374"/>
        <xdr:cNvCxnSpPr/>
      </xdr:nvCxnSpPr>
      <xdr:spPr>
        <a:xfrm flipV="1">
          <a:off x="3098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161290</xdr:rowOff>
    </xdr:to>
    <xdr:cxnSp macro="">
      <xdr:nvCxnSpPr>
        <xdr:cNvPr id="378" name="直線コネクタ 377"/>
        <xdr:cNvCxnSpPr/>
      </xdr:nvCxnSpPr>
      <xdr:spPr>
        <a:xfrm flipV="1">
          <a:off x="2209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161290</xdr:rowOff>
    </xdr:to>
    <xdr:cxnSp macro="">
      <xdr:nvCxnSpPr>
        <xdr:cNvPr id="381" name="直線コネクタ 380"/>
        <xdr:cNvCxnSpPr/>
      </xdr:nvCxnSpPr>
      <xdr:spPr>
        <a:xfrm>
          <a:off x="1320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129540</xdr:rowOff>
    </xdr:from>
    <xdr:to>
      <xdr:col>24</xdr:col>
      <xdr:colOff>76200</xdr:colOff>
      <xdr:row>73</xdr:row>
      <xdr:rowOff>59690</xdr:rowOff>
    </xdr:to>
    <xdr:sp macro="" textlink="">
      <xdr:nvSpPr>
        <xdr:cNvPr id="391" name="楕円 390"/>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38117</xdr:rowOff>
    </xdr:from>
    <xdr:ext cx="762000" cy="259045"/>
    <xdr:sp macro="" textlink="">
      <xdr:nvSpPr>
        <xdr:cNvPr id="392" name="公債費該当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3" name="楕円 392"/>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4" name="テキスト ボックス 393"/>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5" name="楕円 394"/>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6" name="テキスト ボックス 395"/>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97" name="楕円 396"/>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98" name="テキスト ボックス 397"/>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9" name="楕円 398"/>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400" name="テキスト ボックス 399"/>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公債費を除く経常経費をみると、類似団体平均を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104139</xdr:rowOff>
    </xdr:to>
    <xdr:cxnSp macro="">
      <xdr:nvCxnSpPr>
        <xdr:cNvPr id="431" name="直線コネクタ 430"/>
        <xdr:cNvCxnSpPr/>
      </xdr:nvCxnSpPr>
      <xdr:spPr>
        <a:xfrm flipV="1">
          <a:off x="15671800" y="134269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104139</xdr:rowOff>
    </xdr:to>
    <xdr:cxnSp macro="">
      <xdr:nvCxnSpPr>
        <xdr:cNvPr id="434" name="直線コネクタ 433"/>
        <xdr:cNvCxnSpPr/>
      </xdr:nvCxnSpPr>
      <xdr:spPr>
        <a:xfrm>
          <a:off x="14782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40132</xdr:rowOff>
    </xdr:to>
    <xdr:cxnSp macro="">
      <xdr:nvCxnSpPr>
        <xdr:cNvPr id="437" name="直線コネクタ 436"/>
        <xdr:cNvCxnSpPr/>
      </xdr:nvCxnSpPr>
      <xdr:spPr>
        <a:xfrm>
          <a:off x="13893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170435</xdr:rowOff>
    </xdr:to>
    <xdr:cxnSp macro="">
      <xdr:nvCxnSpPr>
        <xdr:cNvPr id="440" name="直線コネクタ 439"/>
        <xdr:cNvCxnSpPr/>
      </xdr:nvCxnSpPr>
      <xdr:spPr>
        <a:xfrm>
          <a:off x="13004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0" name="楕円 449"/>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1"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4" name="楕円 453"/>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5" name="テキスト ボックス 454"/>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6" name="楕円 455"/>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7" name="テキスト ボックス 456"/>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8" name="楕円 457"/>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9" name="テキスト ボックス 458"/>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91039</xdr:rowOff>
    </xdr:from>
    <xdr:to>
      <xdr:col>29</xdr:col>
      <xdr:colOff>127000</xdr:colOff>
      <xdr:row>17</xdr:row>
      <xdr:rowOff>144629</xdr:rowOff>
    </xdr:to>
    <xdr:cxnSp macro="">
      <xdr:nvCxnSpPr>
        <xdr:cNvPr id="52" name="直線コネクタ 51"/>
        <xdr:cNvCxnSpPr/>
      </xdr:nvCxnSpPr>
      <xdr:spPr bwMode="auto">
        <a:xfrm flipV="1">
          <a:off x="5003800" y="3053314"/>
          <a:ext cx="6477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75816</xdr:rowOff>
    </xdr:from>
    <xdr:ext cx="762000" cy="259045"/>
    <xdr:sp macro="" textlink="">
      <xdr:nvSpPr>
        <xdr:cNvPr id="53" name="人口1人当たり決算額の推移平均値テキスト130"/>
        <xdr:cNvSpPr txBox="1"/>
      </xdr:nvSpPr>
      <xdr:spPr>
        <a:xfrm>
          <a:off x="5740400" y="303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144629</xdr:rowOff>
    </xdr:from>
    <xdr:to>
      <xdr:col>26</xdr:col>
      <xdr:colOff>50800</xdr:colOff>
      <xdr:row>17</xdr:row>
      <xdr:rowOff>149871</xdr:rowOff>
    </xdr:to>
    <xdr:cxnSp macro="">
      <xdr:nvCxnSpPr>
        <xdr:cNvPr id="55" name="直線コネクタ 54"/>
        <xdr:cNvCxnSpPr/>
      </xdr:nvCxnSpPr>
      <xdr:spPr bwMode="auto">
        <a:xfrm flipV="1">
          <a:off x="43053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149871</xdr:rowOff>
    </xdr:from>
    <xdr:to>
      <xdr:col>22</xdr:col>
      <xdr:colOff>114300</xdr:colOff>
      <xdr:row>18</xdr:row>
      <xdr:rowOff>23014</xdr:rowOff>
    </xdr:to>
    <xdr:cxnSp macro="">
      <xdr:nvCxnSpPr>
        <xdr:cNvPr id="58" name="直線コネクタ 57"/>
        <xdr:cNvCxnSpPr/>
      </xdr:nvCxnSpPr>
      <xdr:spPr bwMode="auto">
        <a:xfrm flipV="1">
          <a:off x="36068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23014</xdr:rowOff>
    </xdr:from>
    <xdr:to>
      <xdr:col>18</xdr:col>
      <xdr:colOff>177800</xdr:colOff>
      <xdr:row>18</xdr:row>
      <xdr:rowOff>34787</xdr:rowOff>
    </xdr:to>
    <xdr:cxnSp macro="">
      <xdr:nvCxnSpPr>
        <xdr:cNvPr id="61" name="直線コネクタ 60"/>
        <xdr:cNvCxnSpPr/>
      </xdr:nvCxnSpPr>
      <xdr:spPr bwMode="auto">
        <a:xfrm flipV="1">
          <a:off x="2908300" y="315673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40239</xdr:rowOff>
    </xdr:from>
    <xdr:to>
      <xdr:col>29</xdr:col>
      <xdr:colOff>177800</xdr:colOff>
      <xdr:row>17</xdr:row>
      <xdr:rowOff>141839</xdr:rowOff>
    </xdr:to>
    <xdr:sp macro="" textlink="">
      <xdr:nvSpPr>
        <xdr:cNvPr id="71" name="楕円 70"/>
        <xdr:cNvSpPr/>
      </xdr:nvSpPr>
      <xdr:spPr bwMode="auto">
        <a:xfrm>
          <a:off x="56007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56766</xdr:rowOff>
    </xdr:from>
    <xdr:ext cx="762000" cy="259045"/>
    <xdr:sp macro="" textlink="">
      <xdr:nvSpPr>
        <xdr:cNvPr id="72" name="人口1人当たり決算額の推移該当値テキスト130"/>
        <xdr:cNvSpPr txBox="1"/>
      </xdr:nvSpPr>
      <xdr:spPr>
        <a:xfrm>
          <a:off x="5740400" y="28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93829</xdr:rowOff>
    </xdr:from>
    <xdr:to>
      <xdr:col>26</xdr:col>
      <xdr:colOff>101600</xdr:colOff>
      <xdr:row>18</xdr:row>
      <xdr:rowOff>23979</xdr:rowOff>
    </xdr:to>
    <xdr:sp macro="" textlink="">
      <xdr:nvSpPr>
        <xdr:cNvPr id="73" name="楕円 72"/>
        <xdr:cNvSpPr/>
      </xdr:nvSpPr>
      <xdr:spPr bwMode="auto">
        <a:xfrm>
          <a:off x="49530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34156</xdr:rowOff>
    </xdr:from>
    <xdr:ext cx="736600" cy="259045"/>
    <xdr:sp macro="" textlink="">
      <xdr:nvSpPr>
        <xdr:cNvPr id="74" name="テキスト ボックス 73"/>
        <xdr:cNvSpPr txBox="1"/>
      </xdr:nvSpPr>
      <xdr:spPr>
        <a:xfrm>
          <a:off x="4622800" y="282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99071</xdr:rowOff>
    </xdr:from>
    <xdr:to>
      <xdr:col>22</xdr:col>
      <xdr:colOff>165100</xdr:colOff>
      <xdr:row>18</xdr:row>
      <xdr:rowOff>29221</xdr:rowOff>
    </xdr:to>
    <xdr:sp macro="" textlink="">
      <xdr:nvSpPr>
        <xdr:cNvPr id="75" name="楕円 74"/>
        <xdr:cNvSpPr/>
      </xdr:nvSpPr>
      <xdr:spPr bwMode="auto">
        <a:xfrm>
          <a:off x="42545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39398</xdr:rowOff>
    </xdr:from>
    <xdr:ext cx="762000" cy="259045"/>
    <xdr:sp macro="" textlink="">
      <xdr:nvSpPr>
        <xdr:cNvPr id="76" name="テキスト ボックス 75"/>
        <xdr:cNvSpPr txBox="1"/>
      </xdr:nvSpPr>
      <xdr:spPr>
        <a:xfrm>
          <a:off x="39243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143664</xdr:rowOff>
    </xdr:from>
    <xdr:to>
      <xdr:col>19</xdr:col>
      <xdr:colOff>38100</xdr:colOff>
      <xdr:row>18</xdr:row>
      <xdr:rowOff>73814</xdr:rowOff>
    </xdr:to>
    <xdr:sp macro="" textlink="">
      <xdr:nvSpPr>
        <xdr:cNvPr id="77" name="楕円 76"/>
        <xdr:cNvSpPr/>
      </xdr:nvSpPr>
      <xdr:spPr bwMode="auto">
        <a:xfrm>
          <a:off x="35560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58591</xdr:rowOff>
    </xdr:from>
    <xdr:ext cx="762000" cy="259045"/>
    <xdr:sp macro="" textlink="">
      <xdr:nvSpPr>
        <xdr:cNvPr id="78" name="テキスト ボックス 77"/>
        <xdr:cNvSpPr txBox="1"/>
      </xdr:nvSpPr>
      <xdr:spPr>
        <a:xfrm>
          <a:off x="32258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155437</xdr:rowOff>
    </xdr:from>
    <xdr:to>
      <xdr:col>15</xdr:col>
      <xdr:colOff>101600</xdr:colOff>
      <xdr:row>18</xdr:row>
      <xdr:rowOff>85587</xdr:rowOff>
    </xdr:to>
    <xdr:sp macro="" textlink="">
      <xdr:nvSpPr>
        <xdr:cNvPr id="79" name="楕円 78"/>
        <xdr:cNvSpPr/>
      </xdr:nvSpPr>
      <xdr:spPr bwMode="auto">
        <a:xfrm>
          <a:off x="28575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70364</xdr:rowOff>
    </xdr:from>
    <xdr:ext cx="762000" cy="259045"/>
    <xdr:sp macro="" textlink="">
      <xdr:nvSpPr>
        <xdr:cNvPr id="80" name="テキスト ボックス 79"/>
        <xdr:cNvSpPr txBox="1"/>
      </xdr:nvSpPr>
      <xdr:spPr>
        <a:xfrm>
          <a:off x="2527300" y="32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30682</xdr:rowOff>
    </xdr:from>
    <xdr:ext cx="762000" cy="259045"/>
    <xdr:sp macro="" textlink="">
      <xdr:nvSpPr>
        <xdr:cNvPr id="111" name="人口1人当たり決算額の推移最小値テキスト445"/>
        <xdr:cNvSpPr txBox="1"/>
      </xdr:nvSpPr>
      <xdr:spPr>
        <a:xfrm>
          <a:off x="5740400" y="74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330258</xdr:rowOff>
    </xdr:from>
    <xdr:to>
      <xdr:col>29</xdr:col>
      <xdr:colOff>127000</xdr:colOff>
      <xdr:row>38</xdr:row>
      <xdr:rowOff>20505</xdr:rowOff>
    </xdr:to>
    <xdr:cxnSp macro="">
      <xdr:nvCxnSpPr>
        <xdr:cNvPr id="115" name="直線コネクタ 114"/>
        <xdr:cNvCxnSpPr/>
      </xdr:nvCxnSpPr>
      <xdr:spPr bwMode="auto">
        <a:xfrm>
          <a:off x="5003800" y="7454958"/>
          <a:ext cx="6477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288261</xdr:rowOff>
    </xdr:from>
    <xdr:to>
      <xdr:col>26</xdr:col>
      <xdr:colOff>50800</xdr:colOff>
      <xdr:row>37</xdr:row>
      <xdr:rowOff>330258</xdr:rowOff>
    </xdr:to>
    <xdr:cxnSp macro="">
      <xdr:nvCxnSpPr>
        <xdr:cNvPr id="118" name="直線コネクタ 117"/>
        <xdr:cNvCxnSpPr/>
      </xdr:nvCxnSpPr>
      <xdr:spPr bwMode="auto">
        <a:xfrm>
          <a:off x="4305300" y="7412961"/>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221314</xdr:rowOff>
    </xdr:from>
    <xdr:to>
      <xdr:col>22</xdr:col>
      <xdr:colOff>114300</xdr:colOff>
      <xdr:row>37</xdr:row>
      <xdr:rowOff>288261</xdr:rowOff>
    </xdr:to>
    <xdr:cxnSp macro="">
      <xdr:nvCxnSpPr>
        <xdr:cNvPr id="121" name="直線コネクタ 120"/>
        <xdr:cNvCxnSpPr/>
      </xdr:nvCxnSpPr>
      <xdr:spPr bwMode="auto">
        <a:xfrm>
          <a:off x="36068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214847</xdr:rowOff>
    </xdr:from>
    <xdr:to>
      <xdr:col>18</xdr:col>
      <xdr:colOff>177800</xdr:colOff>
      <xdr:row>37</xdr:row>
      <xdr:rowOff>221314</xdr:rowOff>
    </xdr:to>
    <xdr:cxnSp macro="">
      <xdr:nvCxnSpPr>
        <xdr:cNvPr id="124" name="直線コネクタ 123"/>
        <xdr:cNvCxnSpPr/>
      </xdr:nvCxnSpPr>
      <xdr:spPr bwMode="auto">
        <a:xfrm>
          <a:off x="2908300" y="7339547"/>
          <a:ext cx="698500" cy="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312605</xdr:rowOff>
    </xdr:from>
    <xdr:to>
      <xdr:col>29</xdr:col>
      <xdr:colOff>177800</xdr:colOff>
      <xdr:row>38</xdr:row>
      <xdr:rowOff>71305</xdr:rowOff>
    </xdr:to>
    <xdr:sp macro="" textlink="">
      <xdr:nvSpPr>
        <xdr:cNvPr id="134" name="楕円 133"/>
        <xdr:cNvSpPr/>
      </xdr:nvSpPr>
      <xdr:spPr bwMode="auto">
        <a:xfrm>
          <a:off x="5600700" y="743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221182</xdr:rowOff>
    </xdr:from>
    <xdr:ext cx="762000" cy="259045"/>
    <xdr:sp macro="" textlink="">
      <xdr:nvSpPr>
        <xdr:cNvPr id="135" name="人口1人当たり決算額の推移該当値テキスト445"/>
        <xdr:cNvSpPr txBox="1"/>
      </xdr:nvSpPr>
      <xdr:spPr>
        <a:xfrm>
          <a:off x="5740400" y="734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279458</xdr:rowOff>
    </xdr:from>
    <xdr:to>
      <xdr:col>26</xdr:col>
      <xdr:colOff>101600</xdr:colOff>
      <xdr:row>38</xdr:row>
      <xdr:rowOff>38158</xdr:rowOff>
    </xdr:to>
    <xdr:sp macro="" textlink="">
      <xdr:nvSpPr>
        <xdr:cNvPr id="136" name="楕円 135"/>
        <xdr:cNvSpPr/>
      </xdr:nvSpPr>
      <xdr:spPr bwMode="auto">
        <a:xfrm>
          <a:off x="49530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22935</xdr:rowOff>
    </xdr:from>
    <xdr:ext cx="736600" cy="259045"/>
    <xdr:sp macro="" textlink="">
      <xdr:nvSpPr>
        <xdr:cNvPr id="137" name="テキスト ボックス 136"/>
        <xdr:cNvSpPr txBox="1"/>
      </xdr:nvSpPr>
      <xdr:spPr>
        <a:xfrm>
          <a:off x="4622800" y="749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237461</xdr:rowOff>
    </xdr:from>
    <xdr:to>
      <xdr:col>22</xdr:col>
      <xdr:colOff>165100</xdr:colOff>
      <xdr:row>37</xdr:row>
      <xdr:rowOff>339061</xdr:rowOff>
    </xdr:to>
    <xdr:sp macro="" textlink="">
      <xdr:nvSpPr>
        <xdr:cNvPr id="138" name="楕円 137"/>
        <xdr:cNvSpPr/>
      </xdr:nvSpPr>
      <xdr:spPr bwMode="auto">
        <a:xfrm>
          <a:off x="42545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323838</xdr:rowOff>
    </xdr:from>
    <xdr:ext cx="762000" cy="259045"/>
    <xdr:sp macro="" textlink="">
      <xdr:nvSpPr>
        <xdr:cNvPr id="139" name="テキスト ボックス 138"/>
        <xdr:cNvSpPr txBox="1"/>
      </xdr:nvSpPr>
      <xdr:spPr>
        <a:xfrm>
          <a:off x="3924300" y="74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170514</xdr:rowOff>
    </xdr:from>
    <xdr:to>
      <xdr:col>19</xdr:col>
      <xdr:colOff>38100</xdr:colOff>
      <xdr:row>37</xdr:row>
      <xdr:rowOff>272114</xdr:rowOff>
    </xdr:to>
    <xdr:sp macro="" textlink="">
      <xdr:nvSpPr>
        <xdr:cNvPr id="140" name="楕円 139"/>
        <xdr:cNvSpPr/>
      </xdr:nvSpPr>
      <xdr:spPr bwMode="auto">
        <a:xfrm>
          <a:off x="35560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256891</xdr:rowOff>
    </xdr:from>
    <xdr:ext cx="762000" cy="259045"/>
    <xdr:sp macro="" textlink="">
      <xdr:nvSpPr>
        <xdr:cNvPr id="141" name="テキスト ボックス 140"/>
        <xdr:cNvSpPr txBox="1"/>
      </xdr:nvSpPr>
      <xdr:spPr>
        <a:xfrm>
          <a:off x="32258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164047</xdr:rowOff>
    </xdr:from>
    <xdr:to>
      <xdr:col>15</xdr:col>
      <xdr:colOff>101600</xdr:colOff>
      <xdr:row>37</xdr:row>
      <xdr:rowOff>265647</xdr:rowOff>
    </xdr:to>
    <xdr:sp macro="" textlink="">
      <xdr:nvSpPr>
        <xdr:cNvPr id="142" name="楕円 141"/>
        <xdr:cNvSpPr/>
      </xdr:nvSpPr>
      <xdr:spPr bwMode="auto">
        <a:xfrm>
          <a:off x="28575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250424</xdr:rowOff>
    </xdr:from>
    <xdr:ext cx="762000" cy="259045"/>
    <xdr:sp macro="" textlink="">
      <xdr:nvSpPr>
        <xdr:cNvPr id="143" name="テキスト ボックス 142"/>
        <xdr:cNvSpPr txBox="1"/>
      </xdr:nvSpPr>
      <xdr:spPr>
        <a:xfrm>
          <a:off x="2527300" y="737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103638</xdr:rowOff>
    </xdr:from>
    <xdr:to>
      <xdr:col>24</xdr:col>
      <xdr:colOff>63500</xdr:colOff>
      <xdr:row>37</xdr:row>
      <xdr:rowOff>112363</xdr:rowOff>
    </xdr:to>
    <xdr:cxnSp macro="">
      <xdr:nvCxnSpPr>
        <xdr:cNvPr id="61" name="直線コネクタ 60"/>
        <xdr:cNvCxnSpPr/>
      </xdr:nvCxnSpPr>
      <xdr:spPr>
        <a:xfrm flipV="1">
          <a:off x="3797300" y="6447288"/>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112363</xdr:rowOff>
    </xdr:from>
    <xdr:to>
      <xdr:col>19</xdr:col>
      <xdr:colOff>177800</xdr:colOff>
      <xdr:row>37</xdr:row>
      <xdr:rowOff>132271</xdr:rowOff>
    </xdr:to>
    <xdr:cxnSp macro="">
      <xdr:nvCxnSpPr>
        <xdr:cNvPr id="64" name="直線コネクタ 63"/>
        <xdr:cNvCxnSpPr/>
      </xdr:nvCxnSpPr>
      <xdr:spPr>
        <a:xfrm flipV="1">
          <a:off x="2908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132271</xdr:rowOff>
    </xdr:from>
    <xdr:to>
      <xdr:col>15</xdr:col>
      <xdr:colOff>50800</xdr:colOff>
      <xdr:row>37</xdr:row>
      <xdr:rowOff>158121</xdr:rowOff>
    </xdr:to>
    <xdr:cxnSp macro="">
      <xdr:nvCxnSpPr>
        <xdr:cNvPr id="67" name="直線コネクタ 66"/>
        <xdr:cNvCxnSpPr/>
      </xdr:nvCxnSpPr>
      <xdr:spPr>
        <a:xfrm flipV="1">
          <a:off x="2019300" y="6475921"/>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139090</xdr:rowOff>
    </xdr:from>
    <xdr:to>
      <xdr:col>10</xdr:col>
      <xdr:colOff>114300</xdr:colOff>
      <xdr:row>37</xdr:row>
      <xdr:rowOff>158121</xdr:rowOff>
    </xdr:to>
    <xdr:cxnSp macro="">
      <xdr:nvCxnSpPr>
        <xdr:cNvPr id="70" name="直線コネクタ 69"/>
        <xdr:cNvCxnSpPr/>
      </xdr:nvCxnSpPr>
      <xdr:spPr>
        <a:xfrm>
          <a:off x="1130300" y="6482740"/>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52838</xdr:rowOff>
    </xdr:from>
    <xdr:to>
      <xdr:col>24</xdr:col>
      <xdr:colOff>114300</xdr:colOff>
      <xdr:row>37</xdr:row>
      <xdr:rowOff>154438</xdr:rowOff>
    </xdr:to>
    <xdr:sp macro="" textlink="">
      <xdr:nvSpPr>
        <xdr:cNvPr id="80" name="楕円 79"/>
        <xdr:cNvSpPr/>
      </xdr:nvSpPr>
      <xdr:spPr>
        <a:xfrm>
          <a:off x="45847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31265</xdr:rowOff>
    </xdr:from>
    <xdr:ext cx="534377" cy="259045"/>
    <xdr:sp macro="" textlink="">
      <xdr:nvSpPr>
        <xdr:cNvPr id="81" name="人件費該当値テキスト"/>
        <xdr:cNvSpPr txBox="1"/>
      </xdr:nvSpPr>
      <xdr:spPr>
        <a:xfrm>
          <a:off x="4686300" y="63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61563</xdr:rowOff>
    </xdr:from>
    <xdr:to>
      <xdr:col>20</xdr:col>
      <xdr:colOff>38100</xdr:colOff>
      <xdr:row>37</xdr:row>
      <xdr:rowOff>163164</xdr:rowOff>
    </xdr:to>
    <xdr:sp macro="" textlink="">
      <xdr:nvSpPr>
        <xdr:cNvPr id="82" name="楕円 81"/>
        <xdr:cNvSpPr/>
      </xdr:nvSpPr>
      <xdr:spPr>
        <a:xfrm>
          <a:off x="3746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154290</xdr:rowOff>
    </xdr:from>
    <xdr:ext cx="534377" cy="259045"/>
    <xdr:sp macro="" textlink="">
      <xdr:nvSpPr>
        <xdr:cNvPr id="83" name="テキスト ボックス 82"/>
        <xdr:cNvSpPr txBox="1"/>
      </xdr:nvSpPr>
      <xdr:spPr>
        <a:xfrm>
          <a:off x="3530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81471</xdr:rowOff>
    </xdr:from>
    <xdr:to>
      <xdr:col>15</xdr:col>
      <xdr:colOff>101600</xdr:colOff>
      <xdr:row>38</xdr:row>
      <xdr:rowOff>11621</xdr:rowOff>
    </xdr:to>
    <xdr:sp macro="" textlink="">
      <xdr:nvSpPr>
        <xdr:cNvPr id="84" name="楕円 83"/>
        <xdr:cNvSpPr/>
      </xdr:nvSpPr>
      <xdr:spPr>
        <a:xfrm>
          <a:off x="2857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2747</xdr:rowOff>
    </xdr:from>
    <xdr:ext cx="534377" cy="259045"/>
    <xdr:sp macro="" textlink="">
      <xdr:nvSpPr>
        <xdr:cNvPr id="85" name="テキスト ボックス 84"/>
        <xdr:cNvSpPr txBox="1"/>
      </xdr:nvSpPr>
      <xdr:spPr>
        <a:xfrm>
          <a:off x="2641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107321</xdr:rowOff>
    </xdr:from>
    <xdr:to>
      <xdr:col>10</xdr:col>
      <xdr:colOff>165100</xdr:colOff>
      <xdr:row>38</xdr:row>
      <xdr:rowOff>37471</xdr:rowOff>
    </xdr:to>
    <xdr:sp macro="" textlink="">
      <xdr:nvSpPr>
        <xdr:cNvPr id="86" name="楕円 85"/>
        <xdr:cNvSpPr/>
      </xdr:nvSpPr>
      <xdr:spPr>
        <a:xfrm>
          <a:off x="1968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28598</xdr:rowOff>
    </xdr:from>
    <xdr:ext cx="534377" cy="259045"/>
    <xdr:sp macro="" textlink="">
      <xdr:nvSpPr>
        <xdr:cNvPr id="87" name="テキスト ボックス 86"/>
        <xdr:cNvSpPr txBox="1"/>
      </xdr:nvSpPr>
      <xdr:spPr>
        <a:xfrm>
          <a:off x="1752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88290</xdr:rowOff>
    </xdr:from>
    <xdr:to>
      <xdr:col>6</xdr:col>
      <xdr:colOff>38100</xdr:colOff>
      <xdr:row>38</xdr:row>
      <xdr:rowOff>18441</xdr:rowOff>
    </xdr:to>
    <xdr:sp macro="" textlink="">
      <xdr:nvSpPr>
        <xdr:cNvPr id="88" name="楕円 87"/>
        <xdr:cNvSpPr/>
      </xdr:nvSpPr>
      <xdr:spPr>
        <a:xfrm>
          <a:off x="10795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9568</xdr:rowOff>
    </xdr:from>
    <xdr:ext cx="534377" cy="259045"/>
    <xdr:sp macro="" textlink="">
      <xdr:nvSpPr>
        <xdr:cNvPr id="89" name="テキスト ボックス 88"/>
        <xdr:cNvSpPr txBox="1"/>
      </xdr:nvSpPr>
      <xdr:spPr>
        <a:xfrm>
          <a:off x="863111"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119405</xdr:rowOff>
    </xdr:from>
    <xdr:to>
      <xdr:col>24</xdr:col>
      <xdr:colOff>63500</xdr:colOff>
      <xdr:row>55</xdr:row>
      <xdr:rowOff>112014</xdr:rowOff>
    </xdr:to>
    <xdr:cxnSp macro="">
      <xdr:nvCxnSpPr>
        <xdr:cNvPr id="119" name="直線コネクタ 118"/>
        <xdr:cNvCxnSpPr/>
      </xdr:nvCxnSpPr>
      <xdr:spPr>
        <a:xfrm flipV="1">
          <a:off x="3797300" y="9377705"/>
          <a:ext cx="8382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112014</xdr:rowOff>
    </xdr:from>
    <xdr:to>
      <xdr:col>19</xdr:col>
      <xdr:colOff>177800</xdr:colOff>
      <xdr:row>55</xdr:row>
      <xdr:rowOff>154356</xdr:rowOff>
    </xdr:to>
    <xdr:cxnSp macro="">
      <xdr:nvCxnSpPr>
        <xdr:cNvPr id="122" name="直線コネクタ 121"/>
        <xdr:cNvCxnSpPr/>
      </xdr:nvCxnSpPr>
      <xdr:spPr>
        <a:xfrm flipV="1">
          <a:off x="2908300" y="9541764"/>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154356</xdr:rowOff>
    </xdr:from>
    <xdr:to>
      <xdr:col>15</xdr:col>
      <xdr:colOff>50800</xdr:colOff>
      <xdr:row>55</xdr:row>
      <xdr:rowOff>155511</xdr:rowOff>
    </xdr:to>
    <xdr:cxnSp macro="">
      <xdr:nvCxnSpPr>
        <xdr:cNvPr id="125" name="直線コネクタ 124"/>
        <xdr:cNvCxnSpPr/>
      </xdr:nvCxnSpPr>
      <xdr:spPr>
        <a:xfrm flipV="1">
          <a:off x="2019300" y="9584106"/>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155511</xdr:rowOff>
    </xdr:from>
    <xdr:to>
      <xdr:col>10</xdr:col>
      <xdr:colOff>114300</xdr:colOff>
      <xdr:row>56</xdr:row>
      <xdr:rowOff>11075</xdr:rowOff>
    </xdr:to>
    <xdr:cxnSp macro="">
      <xdr:nvCxnSpPr>
        <xdr:cNvPr id="128" name="直線コネクタ 127"/>
        <xdr:cNvCxnSpPr/>
      </xdr:nvCxnSpPr>
      <xdr:spPr>
        <a:xfrm flipV="1">
          <a:off x="1130300" y="9585261"/>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68605</xdr:rowOff>
    </xdr:from>
    <xdr:to>
      <xdr:col>24</xdr:col>
      <xdr:colOff>114300</xdr:colOff>
      <xdr:row>54</xdr:row>
      <xdr:rowOff>170205</xdr:rowOff>
    </xdr:to>
    <xdr:sp macro="" textlink="">
      <xdr:nvSpPr>
        <xdr:cNvPr id="138" name="楕円 137"/>
        <xdr:cNvSpPr/>
      </xdr:nvSpPr>
      <xdr:spPr>
        <a:xfrm>
          <a:off x="4584700" y="93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91482</xdr:rowOff>
    </xdr:from>
    <xdr:ext cx="534377" cy="259045"/>
    <xdr:sp macro="" textlink="">
      <xdr:nvSpPr>
        <xdr:cNvPr id="139" name="物件費該当値テキスト"/>
        <xdr:cNvSpPr txBox="1"/>
      </xdr:nvSpPr>
      <xdr:spPr>
        <a:xfrm>
          <a:off x="4686300" y="91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61214</xdr:rowOff>
    </xdr:from>
    <xdr:to>
      <xdr:col>20</xdr:col>
      <xdr:colOff>38100</xdr:colOff>
      <xdr:row>55</xdr:row>
      <xdr:rowOff>162814</xdr:rowOff>
    </xdr:to>
    <xdr:sp macro="" textlink="">
      <xdr:nvSpPr>
        <xdr:cNvPr id="140" name="楕円 139"/>
        <xdr:cNvSpPr/>
      </xdr:nvSpPr>
      <xdr:spPr>
        <a:xfrm>
          <a:off x="3746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7891</xdr:rowOff>
    </xdr:from>
    <xdr:ext cx="534377" cy="259045"/>
    <xdr:sp macro="" textlink="">
      <xdr:nvSpPr>
        <xdr:cNvPr id="141" name="テキスト ボックス 140"/>
        <xdr:cNvSpPr txBox="1"/>
      </xdr:nvSpPr>
      <xdr:spPr>
        <a:xfrm>
          <a:off x="3530111" y="92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103556</xdr:rowOff>
    </xdr:from>
    <xdr:to>
      <xdr:col>15</xdr:col>
      <xdr:colOff>101600</xdr:colOff>
      <xdr:row>56</xdr:row>
      <xdr:rowOff>33706</xdr:rowOff>
    </xdr:to>
    <xdr:sp macro="" textlink="">
      <xdr:nvSpPr>
        <xdr:cNvPr id="142" name="楕円 141"/>
        <xdr:cNvSpPr/>
      </xdr:nvSpPr>
      <xdr:spPr>
        <a:xfrm>
          <a:off x="2857500" y="9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50233</xdr:rowOff>
    </xdr:from>
    <xdr:ext cx="534377" cy="259045"/>
    <xdr:sp macro="" textlink="">
      <xdr:nvSpPr>
        <xdr:cNvPr id="143" name="テキスト ボックス 142"/>
        <xdr:cNvSpPr txBox="1"/>
      </xdr:nvSpPr>
      <xdr:spPr>
        <a:xfrm>
          <a:off x="2641111" y="9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104711</xdr:rowOff>
    </xdr:from>
    <xdr:to>
      <xdr:col>10</xdr:col>
      <xdr:colOff>165100</xdr:colOff>
      <xdr:row>56</xdr:row>
      <xdr:rowOff>34861</xdr:rowOff>
    </xdr:to>
    <xdr:sp macro="" textlink="">
      <xdr:nvSpPr>
        <xdr:cNvPr id="144" name="楕円 143"/>
        <xdr:cNvSpPr/>
      </xdr:nvSpPr>
      <xdr:spPr>
        <a:xfrm>
          <a:off x="1968500" y="95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51388</xdr:rowOff>
    </xdr:from>
    <xdr:ext cx="534377" cy="259045"/>
    <xdr:sp macro="" textlink="">
      <xdr:nvSpPr>
        <xdr:cNvPr id="145" name="テキスト ボックス 144"/>
        <xdr:cNvSpPr txBox="1"/>
      </xdr:nvSpPr>
      <xdr:spPr>
        <a:xfrm>
          <a:off x="1752111" y="93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131725</xdr:rowOff>
    </xdr:from>
    <xdr:to>
      <xdr:col>6</xdr:col>
      <xdr:colOff>38100</xdr:colOff>
      <xdr:row>56</xdr:row>
      <xdr:rowOff>61875</xdr:rowOff>
    </xdr:to>
    <xdr:sp macro="" textlink="">
      <xdr:nvSpPr>
        <xdr:cNvPr id="146" name="楕円 145"/>
        <xdr:cNvSpPr/>
      </xdr:nvSpPr>
      <xdr:spPr>
        <a:xfrm>
          <a:off x="1079500" y="95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78402</xdr:rowOff>
    </xdr:from>
    <xdr:ext cx="534377" cy="259045"/>
    <xdr:sp macro="" textlink="">
      <xdr:nvSpPr>
        <xdr:cNvPr id="147" name="テキスト ボックス 146"/>
        <xdr:cNvSpPr txBox="1"/>
      </xdr:nvSpPr>
      <xdr:spPr>
        <a:xfrm>
          <a:off x="863111" y="93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100323</xdr:rowOff>
    </xdr:from>
    <xdr:to>
      <xdr:col>24</xdr:col>
      <xdr:colOff>63500</xdr:colOff>
      <xdr:row>74</xdr:row>
      <xdr:rowOff>124613</xdr:rowOff>
    </xdr:to>
    <xdr:cxnSp macro="">
      <xdr:nvCxnSpPr>
        <xdr:cNvPr id="172" name="直線コネクタ 171"/>
        <xdr:cNvCxnSpPr/>
      </xdr:nvCxnSpPr>
      <xdr:spPr>
        <a:xfrm>
          <a:off x="3797300" y="12787623"/>
          <a:ext cx="8382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122727</xdr:rowOff>
    </xdr:to>
    <xdr:cxnSp macro="">
      <xdr:nvCxnSpPr>
        <xdr:cNvPr id="175" name="直線コネクタ 174"/>
        <xdr:cNvCxnSpPr/>
      </xdr:nvCxnSpPr>
      <xdr:spPr>
        <a:xfrm flipV="1">
          <a:off x="2908300" y="1278762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87579</xdr:rowOff>
    </xdr:from>
    <xdr:to>
      <xdr:col>15</xdr:col>
      <xdr:colOff>50800</xdr:colOff>
      <xdr:row>74</xdr:row>
      <xdr:rowOff>122727</xdr:rowOff>
    </xdr:to>
    <xdr:cxnSp macro="">
      <xdr:nvCxnSpPr>
        <xdr:cNvPr id="178" name="直線コネクタ 177"/>
        <xdr:cNvCxnSpPr/>
      </xdr:nvCxnSpPr>
      <xdr:spPr>
        <a:xfrm>
          <a:off x="2019300" y="12774879"/>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87579</xdr:rowOff>
    </xdr:from>
    <xdr:to>
      <xdr:col>10</xdr:col>
      <xdr:colOff>114300</xdr:colOff>
      <xdr:row>75</xdr:row>
      <xdr:rowOff>12541</xdr:rowOff>
    </xdr:to>
    <xdr:cxnSp macro="">
      <xdr:nvCxnSpPr>
        <xdr:cNvPr id="181" name="直線コネクタ 180"/>
        <xdr:cNvCxnSpPr/>
      </xdr:nvCxnSpPr>
      <xdr:spPr>
        <a:xfrm flipV="1">
          <a:off x="1130300" y="12774879"/>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73813</xdr:rowOff>
    </xdr:from>
    <xdr:to>
      <xdr:col>24</xdr:col>
      <xdr:colOff>114300</xdr:colOff>
      <xdr:row>75</xdr:row>
      <xdr:rowOff>3963</xdr:rowOff>
    </xdr:to>
    <xdr:sp macro="" textlink="">
      <xdr:nvSpPr>
        <xdr:cNvPr id="191" name="楕円 190"/>
        <xdr:cNvSpPr/>
      </xdr:nvSpPr>
      <xdr:spPr>
        <a:xfrm>
          <a:off x="4584700" y="127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96690</xdr:rowOff>
    </xdr:from>
    <xdr:ext cx="534377" cy="259045"/>
    <xdr:sp macro="" textlink="">
      <xdr:nvSpPr>
        <xdr:cNvPr id="192" name="維持補修費該当値テキスト"/>
        <xdr:cNvSpPr txBox="1"/>
      </xdr:nvSpPr>
      <xdr:spPr>
        <a:xfrm>
          <a:off x="4686300" y="126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49523</xdr:rowOff>
    </xdr:from>
    <xdr:to>
      <xdr:col>20</xdr:col>
      <xdr:colOff>38100</xdr:colOff>
      <xdr:row>74</xdr:row>
      <xdr:rowOff>151123</xdr:rowOff>
    </xdr:to>
    <xdr:sp macro="" textlink="">
      <xdr:nvSpPr>
        <xdr:cNvPr id="193" name="楕円 192"/>
        <xdr:cNvSpPr/>
      </xdr:nvSpPr>
      <xdr:spPr>
        <a:xfrm>
          <a:off x="3746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167650</xdr:rowOff>
    </xdr:from>
    <xdr:ext cx="534377" cy="259045"/>
    <xdr:sp macro="" textlink="">
      <xdr:nvSpPr>
        <xdr:cNvPr id="194" name="テキスト ボックス 193"/>
        <xdr:cNvSpPr txBox="1"/>
      </xdr:nvSpPr>
      <xdr:spPr>
        <a:xfrm>
          <a:off x="3530111" y="125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71927</xdr:rowOff>
    </xdr:from>
    <xdr:to>
      <xdr:col>15</xdr:col>
      <xdr:colOff>101600</xdr:colOff>
      <xdr:row>75</xdr:row>
      <xdr:rowOff>2077</xdr:rowOff>
    </xdr:to>
    <xdr:sp macro="" textlink="">
      <xdr:nvSpPr>
        <xdr:cNvPr id="195" name="楕円 194"/>
        <xdr:cNvSpPr/>
      </xdr:nvSpPr>
      <xdr:spPr>
        <a:xfrm>
          <a:off x="2857500" y="127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18604</xdr:rowOff>
    </xdr:from>
    <xdr:ext cx="534377" cy="259045"/>
    <xdr:sp macro="" textlink="">
      <xdr:nvSpPr>
        <xdr:cNvPr id="196" name="テキスト ボックス 195"/>
        <xdr:cNvSpPr txBox="1"/>
      </xdr:nvSpPr>
      <xdr:spPr>
        <a:xfrm>
          <a:off x="2641111"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36779</xdr:rowOff>
    </xdr:from>
    <xdr:to>
      <xdr:col>10</xdr:col>
      <xdr:colOff>165100</xdr:colOff>
      <xdr:row>74</xdr:row>
      <xdr:rowOff>138379</xdr:rowOff>
    </xdr:to>
    <xdr:sp macro="" textlink="">
      <xdr:nvSpPr>
        <xdr:cNvPr id="197" name="楕円 196"/>
        <xdr:cNvSpPr/>
      </xdr:nvSpPr>
      <xdr:spPr>
        <a:xfrm>
          <a:off x="1968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154906</xdr:rowOff>
    </xdr:from>
    <xdr:ext cx="534377" cy="259045"/>
    <xdr:sp macro="" textlink="">
      <xdr:nvSpPr>
        <xdr:cNvPr id="198" name="テキスト ボックス 197"/>
        <xdr:cNvSpPr txBox="1"/>
      </xdr:nvSpPr>
      <xdr:spPr>
        <a:xfrm>
          <a:off x="1752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133191</xdr:rowOff>
    </xdr:from>
    <xdr:to>
      <xdr:col>6</xdr:col>
      <xdr:colOff>38100</xdr:colOff>
      <xdr:row>75</xdr:row>
      <xdr:rowOff>63341</xdr:rowOff>
    </xdr:to>
    <xdr:sp macro="" textlink="">
      <xdr:nvSpPr>
        <xdr:cNvPr id="199" name="楕円 198"/>
        <xdr:cNvSpPr/>
      </xdr:nvSpPr>
      <xdr:spPr>
        <a:xfrm>
          <a:off x="1079500" y="128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79868</xdr:rowOff>
    </xdr:from>
    <xdr:ext cx="469744" cy="259045"/>
    <xdr:sp macro="" textlink="">
      <xdr:nvSpPr>
        <xdr:cNvPr id="200" name="テキスト ボックス 199"/>
        <xdr:cNvSpPr txBox="1"/>
      </xdr:nvSpPr>
      <xdr:spPr>
        <a:xfrm>
          <a:off x="895428" y="125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24388</xdr:rowOff>
    </xdr:from>
    <xdr:to>
      <xdr:col>24</xdr:col>
      <xdr:colOff>63500</xdr:colOff>
      <xdr:row>99</xdr:row>
      <xdr:rowOff>30952</xdr:rowOff>
    </xdr:to>
    <xdr:cxnSp macro="">
      <xdr:nvCxnSpPr>
        <xdr:cNvPr id="232" name="直線コネクタ 231"/>
        <xdr:cNvCxnSpPr/>
      </xdr:nvCxnSpPr>
      <xdr:spPr>
        <a:xfrm flipV="1">
          <a:off x="3797300" y="16997938"/>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12402</xdr:rowOff>
    </xdr:from>
    <xdr:to>
      <xdr:col>19</xdr:col>
      <xdr:colOff>177800</xdr:colOff>
      <xdr:row>99</xdr:row>
      <xdr:rowOff>30952</xdr:rowOff>
    </xdr:to>
    <xdr:cxnSp macro="">
      <xdr:nvCxnSpPr>
        <xdr:cNvPr id="235" name="直線コネクタ 234"/>
        <xdr:cNvCxnSpPr/>
      </xdr:nvCxnSpPr>
      <xdr:spPr>
        <a:xfrm>
          <a:off x="2908300" y="16985952"/>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8010</xdr:rowOff>
    </xdr:from>
    <xdr:to>
      <xdr:col>15</xdr:col>
      <xdr:colOff>50800</xdr:colOff>
      <xdr:row>99</xdr:row>
      <xdr:rowOff>12402</xdr:rowOff>
    </xdr:to>
    <xdr:cxnSp macro="">
      <xdr:nvCxnSpPr>
        <xdr:cNvPr id="238" name="直線コネクタ 237"/>
        <xdr:cNvCxnSpPr/>
      </xdr:nvCxnSpPr>
      <xdr:spPr>
        <a:xfrm>
          <a:off x="2019300" y="16981560"/>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8010</xdr:rowOff>
    </xdr:from>
    <xdr:to>
      <xdr:col>10</xdr:col>
      <xdr:colOff>114300</xdr:colOff>
      <xdr:row>99</xdr:row>
      <xdr:rowOff>79088</xdr:rowOff>
    </xdr:to>
    <xdr:cxnSp macro="">
      <xdr:nvCxnSpPr>
        <xdr:cNvPr id="241" name="直線コネクタ 240"/>
        <xdr:cNvCxnSpPr/>
      </xdr:nvCxnSpPr>
      <xdr:spPr>
        <a:xfrm flipV="1">
          <a:off x="1130300" y="16981560"/>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145038</xdr:rowOff>
    </xdr:from>
    <xdr:to>
      <xdr:col>24</xdr:col>
      <xdr:colOff>114300</xdr:colOff>
      <xdr:row>99</xdr:row>
      <xdr:rowOff>75188</xdr:rowOff>
    </xdr:to>
    <xdr:sp macro="" textlink="">
      <xdr:nvSpPr>
        <xdr:cNvPr id="251" name="楕円 250"/>
        <xdr:cNvSpPr/>
      </xdr:nvSpPr>
      <xdr:spPr>
        <a:xfrm>
          <a:off x="4584700" y="16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59965</xdr:rowOff>
    </xdr:from>
    <xdr:ext cx="534377" cy="259045"/>
    <xdr:sp macro="" textlink="">
      <xdr:nvSpPr>
        <xdr:cNvPr id="252" name="扶助費該当値テキスト"/>
        <xdr:cNvSpPr txBox="1"/>
      </xdr:nvSpPr>
      <xdr:spPr>
        <a:xfrm>
          <a:off x="4686300" y="168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151602</xdr:rowOff>
    </xdr:from>
    <xdr:to>
      <xdr:col>20</xdr:col>
      <xdr:colOff>38100</xdr:colOff>
      <xdr:row>99</xdr:row>
      <xdr:rowOff>81752</xdr:rowOff>
    </xdr:to>
    <xdr:sp macro="" textlink="">
      <xdr:nvSpPr>
        <xdr:cNvPr id="253" name="楕円 252"/>
        <xdr:cNvSpPr/>
      </xdr:nvSpPr>
      <xdr:spPr>
        <a:xfrm>
          <a:off x="3746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72879</xdr:rowOff>
    </xdr:from>
    <xdr:ext cx="534377" cy="259045"/>
    <xdr:sp macro="" textlink="">
      <xdr:nvSpPr>
        <xdr:cNvPr id="254" name="テキスト ボックス 253"/>
        <xdr:cNvSpPr txBox="1"/>
      </xdr:nvSpPr>
      <xdr:spPr>
        <a:xfrm>
          <a:off x="3530111" y="17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133052</xdr:rowOff>
    </xdr:from>
    <xdr:to>
      <xdr:col>15</xdr:col>
      <xdr:colOff>101600</xdr:colOff>
      <xdr:row>99</xdr:row>
      <xdr:rowOff>63202</xdr:rowOff>
    </xdr:to>
    <xdr:sp macro="" textlink="">
      <xdr:nvSpPr>
        <xdr:cNvPr id="255" name="楕円 254"/>
        <xdr:cNvSpPr/>
      </xdr:nvSpPr>
      <xdr:spPr>
        <a:xfrm>
          <a:off x="2857500" y="169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54329</xdr:rowOff>
    </xdr:from>
    <xdr:ext cx="534377" cy="259045"/>
    <xdr:sp macro="" textlink="">
      <xdr:nvSpPr>
        <xdr:cNvPr id="256" name="テキスト ボックス 255"/>
        <xdr:cNvSpPr txBox="1"/>
      </xdr:nvSpPr>
      <xdr:spPr>
        <a:xfrm>
          <a:off x="2641111" y="170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128660</xdr:rowOff>
    </xdr:from>
    <xdr:to>
      <xdr:col>10</xdr:col>
      <xdr:colOff>165100</xdr:colOff>
      <xdr:row>99</xdr:row>
      <xdr:rowOff>58810</xdr:rowOff>
    </xdr:to>
    <xdr:sp macro="" textlink="">
      <xdr:nvSpPr>
        <xdr:cNvPr id="257" name="楕円 256"/>
        <xdr:cNvSpPr/>
      </xdr:nvSpPr>
      <xdr:spPr>
        <a:xfrm>
          <a:off x="1968500" y="169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49937</xdr:rowOff>
    </xdr:from>
    <xdr:ext cx="534377" cy="259045"/>
    <xdr:sp macro="" textlink="">
      <xdr:nvSpPr>
        <xdr:cNvPr id="258" name="テキスト ボックス 257"/>
        <xdr:cNvSpPr txBox="1"/>
      </xdr:nvSpPr>
      <xdr:spPr>
        <a:xfrm>
          <a:off x="1752111" y="170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28288</xdr:rowOff>
    </xdr:from>
    <xdr:to>
      <xdr:col>6</xdr:col>
      <xdr:colOff>38100</xdr:colOff>
      <xdr:row>99</xdr:row>
      <xdr:rowOff>129888</xdr:rowOff>
    </xdr:to>
    <xdr:sp macro="" textlink="">
      <xdr:nvSpPr>
        <xdr:cNvPr id="259" name="楕円 258"/>
        <xdr:cNvSpPr/>
      </xdr:nvSpPr>
      <xdr:spPr>
        <a:xfrm>
          <a:off x="1079500" y="170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121015</xdr:rowOff>
    </xdr:from>
    <xdr:ext cx="534377" cy="259045"/>
    <xdr:sp macro="" textlink="">
      <xdr:nvSpPr>
        <xdr:cNvPr id="260" name="テキスト ボックス 259"/>
        <xdr:cNvSpPr txBox="1"/>
      </xdr:nvSpPr>
      <xdr:spPr>
        <a:xfrm>
          <a:off x="863111" y="170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152763</xdr:rowOff>
    </xdr:from>
    <xdr:to>
      <xdr:col>55</xdr:col>
      <xdr:colOff>0</xdr:colOff>
      <xdr:row>36</xdr:row>
      <xdr:rowOff>158990</xdr:rowOff>
    </xdr:to>
    <xdr:cxnSp macro="">
      <xdr:nvCxnSpPr>
        <xdr:cNvPr id="291" name="直線コネクタ 290"/>
        <xdr:cNvCxnSpPr/>
      </xdr:nvCxnSpPr>
      <xdr:spPr>
        <a:xfrm>
          <a:off x="9639300" y="6324963"/>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152763</xdr:rowOff>
    </xdr:from>
    <xdr:to>
      <xdr:col>50</xdr:col>
      <xdr:colOff>114300</xdr:colOff>
      <xdr:row>36</xdr:row>
      <xdr:rowOff>166087</xdr:rowOff>
    </xdr:to>
    <xdr:cxnSp macro="">
      <xdr:nvCxnSpPr>
        <xdr:cNvPr id="294" name="直線コネクタ 293"/>
        <xdr:cNvCxnSpPr/>
      </xdr:nvCxnSpPr>
      <xdr:spPr>
        <a:xfrm flipV="1">
          <a:off x="8750300" y="632496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152262</xdr:rowOff>
    </xdr:from>
    <xdr:to>
      <xdr:col>45</xdr:col>
      <xdr:colOff>177800</xdr:colOff>
      <xdr:row>36</xdr:row>
      <xdr:rowOff>166087</xdr:rowOff>
    </xdr:to>
    <xdr:cxnSp macro="">
      <xdr:nvCxnSpPr>
        <xdr:cNvPr id="297" name="直線コネクタ 296"/>
        <xdr:cNvCxnSpPr/>
      </xdr:nvCxnSpPr>
      <xdr:spPr>
        <a:xfrm>
          <a:off x="7861300" y="6324462"/>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152262</xdr:rowOff>
    </xdr:from>
    <xdr:to>
      <xdr:col>41</xdr:col>
      <xdr:colOff>50800</xdr:colOff>
      <xdr:row>37</xdr:row>
      <xdr:rowOff>14482</xdr:rowOff>
    </xdr:to>
    <xdr:cxnSp macro="">
      <xdr:nvCxnSpPr>
        <xdr:cNvPr id="300" name="直線コネクタ 299"/>
        <xdr:cNvCxnSpPr/>
      </xdr:nvCxnSpPr>
      <xdr:spPr>
        <a:xfrm flipV="1">
          <a:off x="6972300" y="6324462"/>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108190</xdr:rowOff>
    </xdr:from>
    <xdr:to>
      <xdr:col>55</xdr:col>
      <xdr:colOff>50800</xdr:colOff>
      <xdr:row>37</xdr:row>
      <xdr:rowOff>38340</xdr:rowOff>
    </xdr:to>
    <xdr:sp macro="" textlink="">
      <xdr:nvSpPr>
        <xdr:cNvPr id="310" name="楕円 309"/>
        <xdr:cNvSpPr/>
      </xdr:nvSpPr>
      <xdr:spPr>
        <a:xfrm>
          <a:off x="10426700" y="6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86617</xdr:rowOff>
    </xdr:from>
    <xdr:ext cx="534377" cy="259045"/>
    <xdr:sp macro="" textlink="">
      <xdr:nvSpPr>
        <xdr:cNvPr id="311" name="補助費等該当値テキスト"/>
        <xdr:cNvSpPr txBox="1"/>
      </xdr:nvSpPr>
      <xdr:spPr>
        <a:xfrm>
          <a:off x="10528300" y="62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101963</xdr:rowOff>
    </xdr:from>
    <xdr:to>
      <xdr:col>50</xdr:col>
      <xdr:colOff>165100</xdr:colOff>
      <xdr:row>37</xdr:row>
      <xdr:rowOff>32113</xdr:rowOff>
    </xdr:to>
    <xdr:sp macro="" textlink="">
      <xdr:nvSpPr>
        <xdr:cNvPr id="312" name="楕円 311"/>
        <xdr:cNvSpPr/>
      </xdr:nvSpPr>
      <xdr:spPr>
        <a:xfrm>
          <a:off x="9588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23240</xdr:rowOff>
    </xdr:from>
    <xdr:ext cx="534377" cy="259045"/>
    <xdr:sp macro="" textlink="">
      <xdr:nvSpPr>
        <xdr:cNvPr id="313" name="テキスト ボックス 312"/>
        <xdr:cNvSpPr txBox="1"/>
      </xdr:nvSpPr>
      <xdr:spPr>
        <a:xfrm>
          <a:off x="9372111" y="63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115287</xdr:rowOff>
    </xdr:from>
    <xdr:to>
      <xdr:col>46</xdr:col>
      <xdr:colOff>38100</xdr:colOff>
      <xdr:row>37</xdr:row>
      <xdr:rowOff>45437</xdr:rowOff>
    </xdr:to>
    <xdr:sp macro="" textlink="">
      <xdr:nvSpPr>
        <xdr:cNvPr id="314" name="楕円 313"/>
        <xdr:cNvSpPr/>
      </xdr:nvSpPr>
      <xdr:spPr>
        <a:xfrm>
          <a:off x="8699500" y="6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36564</xdr:rowOff>
    </xdr:from>
    <xdr:ext cx="534377" cy="259045"/>
    <xdr:sp macro="" textlink="">
      <xdr:nvSpPr>
        <xdr:cNvPr id="315" name="テキスト ボックス 314"/>
        <xdr:cNvSpPr txBox="1"/>
      </xdr:nvSpPr>
      <xdr:spPr>
        <a:xfrm>
          <a:off x="8483111" y="63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101462</xdr:rowOff>
    </xdr:from>
    <xdr:to>
      <xdr:col>41</xdr:col>
      <xdr:colOff>101600</xdr:colOff>
      <xdr:row>37</xdr:row>
      <xdr:rowOff>31612</xdr:rowOff>
    </xdr:to>
    <xdr:sp macro="" textlink="">
      <xdr:nvSpPr>
        <xdr:cNvPr id="316" name="楕円 315"/>
        <xdr:cNvSpPr/>
      </xdr:nvSpPr>
      <xdr:spPr>
        <a:xfrm>
          <a:off x="7810500" y="62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22739</xdr:rowOff>
    </xdr:from>
    <xdr:ext cx="534377" cy="259045"/>
    <xdr:sp macro="" textlink="">
      <xdr:nvSpPr>
        <xdr:cNvPr id="317" name="テキスト ボックス 316"/>
        <xdr:cNvSpPr txBox="1"/>
      </xdr:nvSpPr>
      <xdr:spPr>
        <a:xfrm>
          <a:off x="7594111" y="63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135132</xdr:rowOff>
    </xdr:from>
    <xdr:to>
      <xdr:col>36</xdr:col>
      <xdr:colOff>165100</xdr:colOff>
      <xdr:row>37</xdr:row>
      <xdr:rowOff>65282</xdr:rowOff>
    </xdr:to>
    <xdr:sp macro="" textlink="">
      <xdr:nvSpPr>
        <xdr:cNvPr id="318" name="楕円 317"/>
        <xdr:cNvSpPr/>
      </xdr:nvSpPr>
      <xdr:spPr>
        <a:xfrm>
          <a:off x="6921500" y="63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56409</xdr:rowOff>
    </xdr:from>
    <xdr:ext cx="534377" cy="259045"/>
    <xdr:sp macro="" textlink="">
      <xdr:nvSpPr>
        <xdr:cNvPr id="319" name="テキスト ボックス 318"/>
        <xdr:cNvSpPr txBox="1"/>
      </xdr:nvSpPr>
      <xdr:spPr>
        <a:xfrm>
          <a:off x="6705111" y="64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138578</xdr:rowOff>
    </xdr:from>
    <xdr:to>
      <xdr:col>55</xdr:col>
      <xdr:colOff>0</xdr:colOff>
      <xdr:row>58</xdr:row>
      <xdr:rowOff>31383</xdr:rowOff>
    </xdr:to>
    <xdr:cxnSp macro="">
      <xdr:nvCxnSpPr>
        <xdr:cNvPr id="346" name="直線コネクタ 345"/>
        <xdr:cNvCxnSpPr/>
      </xdr:nvCxnSpPr>
      <xdr:spPr>
        <a:xfrm flipV="1">
          <a:off x="9639300" y="9911228"/>
          <a:ext cx="8382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14747</xdr:rowOff>
    </xdr:from>
    <xdr:to>
      <xdr:col>50</xdr:col>
      <xdr:colOff>114300</xdr:colOff>
      <xdr:row>58</xdr:row>
      <xdr:rowOff>31383</xdr:rowOff>
    </xdr:to>
    <xdr:cxnSp macro="">
      <xdr:nvCxnSpPr>
        <xdr:cNvPr id="349" name="直線コネクタ 348"/>
        <xdr:cNvCxnSpPr/>
      </xdr:nvCxnSpPr>
      <xdr:spPr>
        <a:xfrm>
          <a:off x="8750300" y="995884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14747</xdr:rowOff>
    </xdr:from>
    <xdr:to>
      <xdr:col>45</xdr:col>
      <xdr:colOff>177800</xdr:colOff>
      <xdr:row>58</xdr:row>
      <xdr:rowOff>30679</xdr:rowOff>
    </xdr:to>
    <xdr:cxnSp macro="">
      <xdr:nvCxnSpPr>
        <xdr:cNvPr id="352" name="直線コネクタ 351"/>
        <xdr:cNvCxnSpPr/>
      </xdr:nvCxnSpPr>
      <xdr:spPr>
        <a:xfrm flipV="1">
          <a:off x="7861300" y="9958847"/>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76442</xdr:rowOff>
    </xdr:from>
    <xdr:to>
      <xdr:col>41</xdr:col>
      <xdr:colOff>50800</xdr:colOff>
      <xdr:row>58</xdr:row>
      <xdr:rowOff>30679</xdr:rowOff>
    </xdr:to>
    <xdr:cxnSp macro="">
      <xdr:nvCxnSpPr>
        <xdr:cNvPr id="355" name="直線コネクタ 354"/>
        <xdr:cNvCxnSpPr/>
      </xdr:nvCxnSpPr>
      <xdr:spPr>
        <a:xfrm>
          <a:off x="6972300" y="9849092"/>
          <a:ext cx="889000" cy="1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87778</xdr:rowOff>
    </xdr:from>
    <xdr:to>
      <xdr:col>55</xdr:col>
      <xdr:colOff>50800</xdr:colOff>
      <xdr:row>58</xdr:row>
      <xdr:rowOff>17928</xdr:rowOff>
    </xdr:to>
    <xdr:sp macro="" textlink="">
      <xdr:nvSpPr>
        <xdr:cNvPr id="365" name="楕円 364"/>
        <xdr:cNvSpPr/>
      </xdr:nvSpPr>
      <xdr:spPr>
        <a:xfrm>
          <a:off x="10426700" y="98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110655</xdr:rowOff>
    </xdr:from>
    <xdr:ext cx="534377" cy="259045"/>
    <xdr:sp macro="" textlink="">
      <xdr:nvSpPr>
        <xdr:cNvPr id="366" name="普通建設事業費該当値テキスト"/>
        <xdr:cNvSpPr txBox="1"/>
      </xdr:nvSpPr>
      <xdr:spPr>
        <a:xfrm>
          <a:off x="10528300" y="97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152033</xdr:rowOff>
    </xdr:from>
    <xdr:to>
      <xdr:col>50</xdr:col>
      <xdr:colOff>165100</xdr:colOff>
      <xdr:row>58</xdr:row>
      <xdr:rowOff>82183</xdr:rowOff>
    </xdr:to>
    <xdr:sp macro="" textlink="">
      <xdr:nvSpPr>
        <xdr:cNvPr id="367" name="楕円 366"/>
        <xdr:cNvSpPr/>
      </xdr:nvSpPr>
      <xdr:spPr>
        <a:xfrm>
          <a:off x="9588500" y="9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73310</xdr:rowOff>
    </xdr:from>
    <xdr:ext cx="534377" cy="259045"/>
    <xdr:sp macro="" textlink="">
      <xdr:nvSpPr>
        <xdr:cNvPr id="368" name="テキスト ボックス 367"/>
        <xdr:cNvSpPr txBox="1"/>
      </xdr:nvSpPr>
      <xdr:spPr>
        <a:xfrm>
          <a:off x="9372111" y="100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135397</xdr:rowOff>
    </xdr:from>
    <xdr:to>
      <xdr:col>46</xdr:col>
      <xdr:colOff>38100</xdr:colOff>
      <xdr:row>58</xdr:row>
      <xdr:rowOff>65547</xdr:rowOff>
    </xdr:to>
    <xdr:sp macro="" textlink="">
      <xdr:nvSpPr>
        <xdr:cNvPr id="369" name="楕円 368"/>
        <xdr:cNvSpPr/>
      </xdr:nvSpPr>
      <xdr:spPr>
        <a:xfrm>
          <a:off x="8699500" y="99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82074</xdr:rowOff>
    </xdr:from>
    <xdr:ext cx="534377" cy="259045"/>
    <xdr:sp macro="" textlink="">
      <xdr:nvSpPr>
        <xdr:cNvPr id="370" name="テキスト ボックス 369"/>
        <xdr:cNvSpPr txBox="1"/>
      </xdr:nvSpPr>
      <xdr:spPr>
        <a:xfrm>
          <a:off x="8483111" y="96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151329</xdr:rowOff>
    </xdr:from>
    <xdr:to>
      <xdr:col>41</xdr:col>
      <xdr:colOff>101600</xdr:colOff>
      <xdr:row>58</xdr:row>
      <xdr:rowOff>81479</xdr:rowOff>
    </xdr:to>
    <xdr:sp macro="" textlink="">
      <xdr:nvSpPr>
        <xdr:cNvPr id="371" name="楕円 370"/>
        <xdr:cNvSpPr/>
      </xdr:nvSpPr>
      <xdr:spPr>
        <a:xfrm>
          <a:off x="7810500" y="99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72606</xdr:rowOff>
    </xdr:from>
    <xdr:ext cx="534377" cy="259045"/>
    <xdr:sp macro="" textlink="">
      <xdr:nvSpPr>
        <xdr:cNvPr id="372" name="テキスト ボックス 371"/>
        <xdr:cNvSpPr txBox="1"/>
      </xdr:nvSpPr>
      <xdr:spPr>
        <a:xfrm>
          <a:off x="7594111" y="100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25642</xdr:rowOff>
    </xdr:from>
    <xdr:to>
      <xdr:col>36</xdr:col>
      <xdr:colOff>165100</xdr:colOff>
      <xdr:row>57</xdr:row>
      <xdr:rowOff>127242</xdr:rowOff>
    </xdr:to>
    <xdr:sp macro="" textlink="">
      <xdr:nvSpPr>
        <xdr:cNvPr id="373" name="楕円 372"/>
        <xdr:cNvSpPr/>
      </xdr:nvSpPr>
      <xdr:spPr>
        <a:xfrm>
          <a:off x="6921500" y="9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143769</xdr:rowOff>
    </xdr:from>
    <xdr:ext cx="599010" cy="259045"/>
    <xdr:sp macro="" textlink="">
      <xdr:nvSpPr>
        <xdr:cNvPr id="374" name="テキスト ボックス 373"/>
        <xdr:cNvSpPr txBox="1"/>
      </xdr:nvSpPr>
      <xdr:spPr>
        <a:xfrm>
          <a:off x="6672795" y="957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138289</xdr:rowOff>
    </xdr:from>
    <xdr:to>
      <xdr:col>55</xdr:col>
      <xdr:colOff>0</xdr:colOff>
      <xdr:row>78</xdr:row>
      <xdr:rowOff>138571</xdr:rowOff>
    </xdr:to>
    <xdr:cxnSp macro="">
      <xdr:nvCxnSpPr>
        <xdr:cNvPr id="401" name="直線コネクタ 400"/>
        <xdr:cNvCxnSpPr/>
      </xdr:nvCxnSpPr>
      <xdr:spPr>
        <a:xfrm flipV="1">
          <a:off x="9639300" y="13511389"/>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136054</xdr:rowOff>
    </xdr:from>
    <xdr:to>
      <xdr:col>50</xdr:col>
      <xdr:colOff>114300</xdr:colOff>
      <xdr:row>78</xdr:row>
      <xdr:rowOff>138571</xdr:rowOff>
    </xdr:to>
    <xdr:cxnSp macro="">
      <xdr:nvCxnSpPr>
        <xdr:cNvPr id="404" name="直線コネクタ 403"/>
        <xdr:cNvCxnSpPr/>
      </xdr:nvCxnSpPr>
      <xdr:spPr>
        <a:xfrm>
          <a:off x="8750300" y="13509154"/>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123394</xdr:rowOff>
    </xdr:from>
    <xdr:to>
      <xdr:col>45</xdr:col>
      <xdr:colOff>177800</xdr:colOff>
      <xdr:row>78</xdr:row>
      <xdr:rowOff>136054</xdr:rowOff>
    </xdr:to>
    <xdr:cxnSp macro="">
      <xdr:nvCxnSpPr>
        <xdr:cNvPr id="407" name="直線コネクタ 406"/>
        <xdr:cNvCxnSpPr/>
      </xdr:nvCxnSpPr>
      <xdr:spPr>
        <a:xfrm>
          <a:off x="7861300" y="13496494"/>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159124</xdr:rowOff>
    </xdr:from>
    <xdr:to>
      <xdr:col>41</xdr:col>
      <xdr:colOff>50800</xdr:colOff>
      <xdr:row>78</xdr:row>
      <xdr:rowOff>123394</xdr:rowOff>
    </xdr:to>
    <xdr:cxnSp macro="">
      <xdr:nvCxnSpPr>
        <xdr:cNvPr id="410" name="直線コネクタ 409"/>
        <xdr:cNvCxnSpPr/>
      </xdr:nvCxnSpPr>
      <xdr:spPr>
        <a:xfrm>
          <a:off x="6972300" y="13360774"/>
          <a:ext cx="889000" cy="1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87489</xdr:rowOff>
    </xdr:from>
    <xdr:to>
      <xdr:col>55</xdr:col>
      <xdr:colOff>50800</xdr:colOff>
      <xdr:row>79</xdr:row>
      <xdr:rowOff>17639</xdr:rowOff>
    </xdr:to>
    <xdr:sp macro="" textlink="">
      <xdr:nvSpPr>
        <xdr:cNvPr id="420" name="楕円 419"/>
        <xdr:cNvSpPr/>
      </xdr:nvSpPr>
      <xdr:spPr>
        <a:xfrm>
          <a:off x="10426700" y="134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87771</xdr:rowOff>
    </xdr:from>
    <xdr:to>
      <xdr:col>50</xdr:col>
      <xdr:colOff>165100</xdr:colOff>
      <xdr:row>79</xdr:row>
      <xdr:rowOff>17921</xdr:rowOff>
    </xdr:to>
    <xdr:sp macro="" textlink="">
      <xdr:nvSpPr>
        <xdr:cNvPr id="422" name="楕円 421"/>
        <xdr:cNvSpPr/>
      </xdr:nvSpPr>
      <xdr:spPr>
        <a:xfrm>
          <a:off x="9588500" y="1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9048</xdr:rowOff>
    </xdr:from>
    <xdr:ext cx="378565" cy="259045"/>
    <xdr:sp macro="" textlink="">
      <xdr:nvSpPr>
        <xdr:cNvPr id="423" name="テキスト ボックス 422"/>
        <xdr:cNvSpPr txBox="1"/>
      </xdr:nvSpPr>
      <xdr:spPr>
        <a:xfrm>
          <a:off x="9450017" y="1355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85254</xdr:rowOff>
    </xdr:from>
    <xdr:to>
      <xdr:col>46</xdr:col>
      <xdr:colOff>38100</xdr:colOff>
      <xdr:row>79</xdr:row>
      <xdr:rowOff>15404</xdr:rowOff>
    </xdr:to>
    <xdr:sp macro="" textlink="">
      <xdr:nvSpPr>
        <xdr:cNvPr id="424" name="楕円 423"/>
        <xdr:cNvSpPr/>
      </xdr:nvSpPr>
      <xdr:spPr>
        <a:xfrm>
          <a:off x="8699500" y="134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6531</xdr:rowOff>
    </xdr:from>
    <xdr:ext cx="469744" cy="259045"/>
    <xdr:sp macro="" textlink="">
      <xdr:nvSpPr>
        <xdr:cNvPr id="425" name="テキスト ボックス 424"/>
        <xdr:cNvSpPr txBox="1"/>
      </xdr:nvSpPr>
      <xdr:spPr>
        <a:xfrm>
          <a:off x="8515428" y="135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72594</xdr:rowOff>
    </xdr:from>
    <xdr:to>
      <xdr:col>41</xdr:col>
      <xdr:colOff>101600</xdr:colOff>
      <xdr:row>79</xdr:row>
      <xdr:rowOff>2744</xdr:rowOff>
    </xdr:to>
    <xdr:sp macro="" textlink="">
      <xdr:nvSpPr>
        <xdr:cNvPr id="426" name="楕円 425"/>
        <xdr:cNvSpPr/>
      </xdr:nvSpPr>
      <xdr:spPr>
        <a:xfrm>
          <a:off x="7810500" y="13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165321</xdr:rowOff>
    </xdr:from>
    <xdr:ext cx="469744" cy="259045"/>
    <xdr:sp macro="" textlink="">
      <xdr:nvSpPr>
        <xdr:cNvPr id="427" name="テキスト ボックス 426"/>
        <xdr:cNvSpPr txBox="1"/>
      </xdr:nvSpPr>
      <xdr:spPr>
        <a:xfrm>
          <a:off x="7626428" y="1353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108324</xdr:rowOff>
    </xdr:from>
    <xdr:to>
      <xdr:col>36</xdr:col>
      <xdr:colOff>165100</xdr:colOff>
      <xdr:row>78</xdr:row>
      <xdr:rowOff>38474</xdr:rowOff>
    </xdr:to>
    <xdr:sp macro="" textlink="">
      <xdr:nvSpPr>
        <xdr:cNvPr id="428" name="楕円 427"/>
        <xdr:cNvSpPr/>
      </xdr:nvSpPr>
      <xdr:spPr>
        <a:xfrm>
          <a:off x="6921500" y="133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55001</xdr:rowOff>
    </xdr:from>
    <xdr:ext cx="534377" cy="259045"/>
    <xdr:sp macro="" textlink="">
      <xdr:nvSpPr>
        <xdr:cNvPr id="429" name="テキスト ボックス 428"/>
        <xdr:cNvSpPr txBox="1"/>
      </xdr:nvSpPr>
      <xdr:spPr>
        <a:xfrm>
          <a:off x="6705111" y="130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64985</xdr:rowOff>
    </xdr:from>
    <xdr:to>
      <xdr:col>55</xdr:col>
      <xdr:colOff>0</xdr:colOff>
      <xdr:row>97</xdr:row>
      <xdr:rowOff>128026</xdr:rowOff>
    </xdr:to>
    <xdr:cxnSp macro="">
      <xdr:nvCxnSpPr>
        <xdr:cNvPr id="458" name="直線コネクタ 457"/>
        <xdr:cNvCxnSpPr/>
      </xdr:nvCxnSpPr>
      <xdr:spPr>
        <a:xfrm flipV="1">
          <a:off x="9639300" y="16524185"/>
          <a:ext cx="838200" cy="2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128026</xdr:rowOff>
    </xdr:from>
    <xdr:to>
      <xdr:col>50</xdr:col>
      <xdr:colOff>114300</xdr:colOff>
      <xdr:row>97</xdr:row>
      <xdr:rowOff>158277</xdr:rowOff>
    </xdr:to>
    <xdr:cxnSp macro="">
      <xdr:nvCxnSpPr>
        <xdr:cNvPr id="461" name="直線コネクタ 460"/>
        <xdr:cNvCxnSpPr/>
      </xdr:nvCxnSpPr>
      <xdr:spPr>
        <a:xfrm flipV="1">
          <a:off x="8750300" y="1675867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158277</xdr:rowOff>
    </xdr:from>
    <xdr:to>
      <xdr:col>45</xdr:col>
      <xdr:colOff>177800</xdr:colOff>
      <xdr:row>98</xdr:row>
      <xdr:rowOff>30597</xdr:rowOff>
    </xdr:to>
    <xdr:cxnSp macro="">
      <xdr:nvCxnSpPr>
        <xdr:cNvPr id="464" name="直線コネクタ 463"/>
        <xdr:cNvCxnSpPr/>
      </xdr:nvCxnSpPr>
      <xdr:spPr>
        <a:xfrm flipV="1">
          <a:off x="7861300" y="16788927"/>
          <a:ext cx="889000" cy="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30597</xdr:rowOff>
    </xdr:from>
    <xdr:to>
      <xdr:col>41</xdr:col>
      <xdr:colOff>50800</xdr:colOff>
      <xdr:row>98</xdr:row>
      <xdr:rowOff>46828</xdr:rowOff>
    </xdr:to>
    <xdr:cxnSp macro="">
      <xdr:nvCxnSpPr>
        <xdr:cNvPr id="467" name="直線コネクタ 466"/>
        <xdr:cNvCxnSpPr/>
      </xdr:nvCxnSpPr>
      <xdr:spPr>
        <a:xfrm flipV="1">
          <a:off x="6972300" y="1683269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14185</xdr:rowOff>
    </xdr:from>
    <xdr:to>
      <xdr:col>55</xdr:col>
      <xdr:colOff>50800</xdr:colOff>
      <xdr:row>96</xdr:row>
      <xdr:rowOff>115785</xdr:rowOff>
    </xdr:to>
    <xdr:sp macro="" textlink="">
      <xdr:nvSpPr>
        <xdr:cNvPr id="477" name="楕円 476"/>
        <xdr:cNvSpPr/>
      </xdr:nvSpPr>
      <xdr:spPr>
        <a:xfrm>
          <a:off x="104267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37062</xdr:rowOff>
    </xdr:from>
    <xdr:ext cx="534377" cy="259045"/>
    <xdr:sp macro="" textlink="">
      <xdr:nvSpPr>
        <xdr:cNvPr id="478" name="普通建設事業費 （ うち更新整備　）該当値テキスト"/>
        <xdr:cNvSpPr txBox="1"/>
      </xdr:nvSpPr>
      <xdr:spPr>
        <a:xfrm>
          <a:off x="10528300" y="163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77226</xdr:rowOff>
    </xdr:from>
    <xdr:to>
      <xdr:col>50</xdr:col>
      <xdr:colOff>165100</xdr:colOff>
      <xdr:row>98</xdr:row>
      <xdr:rowOff>7376</xdr:rowOff>
    </xdr:to>
    <xdr:sp macro="" textlink="">
      <xdr:nvSpPr>
        <xdr:cNvPr id="479" name="楕円 478"/>
        <xdr:cNvSpPr/>
      </xdr:nvSpPr>
      <xdr:spPr>
        <a:xfrm>
          <a:off x="9588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23903</xdr:rowOff>
    </xdr:from>
    <xdr:ext cx="534377" cy="259045"/>
    <xdr:sp macro="" textlink="">
      <xdr:nvSpPr>
        <xdr:cNvPr id="480" name="テキスト ボックス 479"/>
        <xdr:cNvSpPr txBox="1"/>
      </xdr:nvSpPr>
      <xdr:spPr>
        <a:xfrm>
          <a:off x="9372111" y="164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107477</xdr:rowOff>
    </xdr:from>
    <xdr:to>
      <xdr:col>46</xdr:col>
      <xdr:colOff>38100</xdr:colOff>
      <xdr:row>98</xdr:row>
      <xdr:rowOff>37627</xdr:rowOff>
    </xdr:to>
    <xdr:sp macro="" textlink="">
      <xdr:nvSpPr>
        <xdr:cNvPr id="481" name="楕円 480"/>
        <xdr:cNvSpPr/>
      </xdr:nvSpPr>
      <xdr:spPr>
        <a:xfrm>
          <a:off x="8699500" y="167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54154</xdr:rowOff>
    </xdr:from>
    <xdr:ext cx="534377" cy="259045"/>
    <xdr:sp macro="" textlink="">
      <xdr:nvSpPr>
        <xdr:cNvPr id="482" name="テキスト ボックス 481"/>
        <xdr:cNvSpPr txBox="1"/>
      </xdr:nvSpPr>
      <xdr:spPr>
        <a:xfrm>
          <a:off x="8483111" y="165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151247</xdr:rowOff>
    </xdr:from>
    <xdr:to>
      <xdr:col>41</xdr:col>
      <xdr:colOff>101600</xdr:colOff>
      <xdr:row>98</xdr:row>
      <xdr:rowOff>81397</xdr:rowOff>
    </xdr:to>
    <xdr:sp macro="" textlink="">
      <xdr:nvSpPr>
        <xdr:cNvPr id="483" name="楕円 482"/>
        <xdr:cNvSpPr/>
      </xdr:nvSpPr>
      <xdr:spPr>
        <a:xfrm>
          <a:off x="7810500" y="16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97924</xdr:rowOff>
    </xdr:from>
    <xdr:ext cx="534377" cy="259045"/>
    <xdr:sp macro="" textlink="">
      <xdr:nvSpPr>
        <xdr:cNvPr id="484" name="テキスト ボックス 483"/>
        <xdr:cNvSpPr txBox="1"/>
      </xdr:nvSpPr>
      <xdr:spPr>
        <a:xfrm>
          <a:off x="7594111" y="165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167478</xdr:rowOff>
    </xdr:from>
    <xdr:to>
      <xdr:col>36</xdr:col>
      <xdr:colOff>165100</xdr:colOff>
      <xdr:row>98</xdr:row>
      <xdr:rowOff>97628</xdr:rowOff>
    </xdr:to>
    <xdr:sp macro="" textlink="">
      <xdr:nvSpPr>
        <xdr:cNvPr id="485" name="楕円 484"/>
        <xdr:cNvSpPr/>
      </xdr:nvSpPr>
      <xdr:spPr>
        <a:xfrm>
          <a:off x="6921500" y="1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114155</xdr:rowOff>
    </xdr:from>
    <xdr:ext cx="534377" cy="259045"/>
    <xdr:sp macro="" textlink="">
      <xdr:nvSpPr>
        <xdr:cNvPr id="486" name="テキスト ボックス 485"/>
        <xdr:cNvSpPr txBox="1"/>
      </xdr:nvSpPr>
      <xdr:spPr>
        <a:xfrm>
          <a:off x="6705111" y="165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41291</xdr:rowOff>
    </xdr:to>
    <xdr:cxnSp macro="">
      <xdr:nvCxnSpPr>
        <xdr:cNvPr id="515" name="直線コネクタ 514"/>
        <xdr:cNvCxnSpPr/>
      </xdr:nvCxnSpPr>
      <xdr:spPr>
        <a:xfrm>
          <a:off x="15481300" y="6717715"/>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31165</xdr:rowOff>
    </xdr:from>
    <xdr:to>
      <xdr:col>81</xdr:col>
      <xdr:colOff>50800</xdr:colOff>
      <xdr:row>39</xdr:row>
      <xdr:rowOff>39859</xdr:rowOff>
    </xdr:to>
    <xdr:cxnSp macro="">
      <xdr:nvCxnSpPr>
        <xdr:cNvPr id="518" name="直線コネクタ 517"/>
        <xdr:cNvCxnSpPr/>
      </xdr:nvCxnSpPr>
      <xdr:spPr>
        <a:xfrm flipV="1">
          <a:off x="14592300" y="67177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39859</xdr:rowOff>
    </xdr:from>
    <xdr:to>
      <xdr:col>76</xdr:col>
      <xdr:colOff>114300</xdr:colOff>
      <xdr:row>39</xdr:row>
      <xdr:rowOff>43493</xdr:rowOff>
    </xdr:to>
    <xdr:cxnSp macro="">
      <xdr:nvCxnSpPr>
        <xdr:cNvPr id="521" name="直線コネクタ 520"/>
        <xdr:cNvCxnSpPr/>
      </xdr:nvCxnSpPr>
      <xdr:spPr>
        <a:xfrm flipV="1">
          <a:off x="13703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41752</xdr:rowOff>
    </xdr:from>
    <xdr:to>
      <xdr:col>71</xdr:col>
      <xdr:colOff>177800</xdr:colOff>
      <xdr:row>39</xdr:row>
      <xdr:rowOff>43493</xdr:rowOff>
    </xdr:to>
    <xdr:cxnSp macro="">
      <xdr:nvCxnSpPr>
        <xdr:cNvPr id="524" name="直線コネクタ 523"/>
        <xdr:cNvCxnSpPr/>
      </xdr:nvCxnSpPr>
      <xdr:spPr>
        <a:xfrm>
          <a:off x="12814300" y="6728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161941</xdr:rowOff>
    </xdr:from>
    <xdr:to>
      <xdr:col>85</xdr:col>
      <xdr:colOff>177800</xdr:colOff>
      <xdr:row>39</xdr:row>
      <xdr:rowOff>92091</xdr:rowOff>
    </xdr:to>
    <xdr:sp macro="" textlink="">
      <xdr:nvSpPr>
        <xdr:cNvPr id="534" name="楕円 533"/>
        <xdr:cNvSpPr/>
      </xdr:nvSpPr>
      <xdr:spPr>
        <a:xfrm>
          <a:off x="16268700" y="66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151815</xdr:rowOff>
    </xdr:from>
    <xdr:to>
      <xdr:col>81</xdr:col>
      <xdr:colOff>101600</xdr:colOff>
      <xdr:row>39</xdr:row>
      <xdr:rowOff>81965</xdr:rowOff>
    </xdr:to>
    <xdr:sp macro="" textlink="">
      <xdr:nvSpPr>
        <xdr:cNvPr id="536" name="楕円 535"/>
        <xdr:cNvSpPr/>
      </xdr:nvSpPr>
      <xdr:spPr>
        <a:xfrm>
          <a:off x="15430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98491</xdr:rowOff>
    </xdr:from>
    <xdr:ext cx="469744" cy="259045"/>
    <xdr:sp macro="" textlink="">
      <xdr:nvSpPr>
        <xdr:cNvPr id="537" name="テキスト ボックス 536"/>
        <xdr:cNvSpPr txBox="1"/>
      </xdr:nvSpPr>
      <xdr:spPr>
        <a:xfrm>
          <a:off x="15246428" y="644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160509</xdr:rowOff>
    </xdr:from>
    <xdr:to>
      <xdr:col>76</xdr:col>
      <xdr:colOff>165100</xdr:colOff>
      <xdr:row>39</xdr:row>
      <xdr:rowOff>90659</xdr:rowOff>
    </xdr:to>
    <xdr:sp macro="" textlink="">
      <xdr:nvSpPr>
        <xdr:cNvPr id="538" name="楕円 537"/>
        <xdr:cNvSpPr/>
      </xdr:nvSpPr>
      <xdr:spPr>
        <a:xfrm>
          <a:off x="14541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107186</xdr:rowOff>
    </xdr:from>
    <xdr:ext cx="469744" cy="259045"/>
    <xdr:sp macro="" textlink="">
      <xdr:nvSpPr>
        <xdr:cNvPr id="539" name="テキスト ボックス 538"/>
        <xdr:cNvSpPr txBox="1"/>
      </xdr:nvSpPr>
      <xdr:spPr>
        <a:xfrm>
          <a:off x="14357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164143</xdr:rowOff>
    </xdr:from>
    <xdr:to>
      <xdr:col>72</xdr:col>
      <xdr:colOff>38100</xdr:colOff>
      <xdr:row>39</xdr:row>
      <xdr:rowOff>94293</xdr:rowOff>
    </xdr:to>
    <xdr:sp macro="" textlink="">
      <xdr:nvSpPr>
        <xdr:cNvPr id="540" name="楕円 539"/>
        <xdr:cNvSpPr/>
      </xdr:nvSpPr>
      <xdr:spPr>
        <a:xfrm>
          <a:off x="13652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85420</xdr:rowOff>
    </xdr:from>
    <xdr:ext cx="378565" cy="259045"/>
    <xdr:sp macro="" textlink="">
      <xdr:nvSpPr>
        <xdr:cNvPr id="541" name="テキスト ボックス 540"/>
        <xdr:cNvSpPr txBox="1"/>
      </xdr:nvSpPr>
      <xdr:spPr>
        <a:xfrm>
          <a:off x="13514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162402</xdr:rowOff>
    </xdr:from>
    <xdr:to>
      <xdr:col>67</xdr:col>
      <xdr:colOff>101600</xdr:colOff>
      <xdr:row>39</xdr:row>
      <xdr:rowOff>92552</xdr:rowOff>
    </xdr:to>
    <xdr:sp macro="" textlink="">
      <xdr:nvSpPr>
        <xdr:cNvPr id="542" name="楕円 541"/>
        <xdr:cNvSpPr/>
      </xdr:nvSpPr>
      <xdr:spPr>
        <a:xfrm>
          <a:off x="12763500" y="66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83679</xdr:rowOff>
    </xdr:from>
    <xdr:ext cx="378565" cy="259045"/>
    <xdr:sp macro="" textlink="">
      <xdr:nvSpPr>
        <xdr:cNvPr id="543" name="テキスト ボックス 542"/>
        <xdr:cNvSpPr txBox="1"/>
      </xdr:nvSpPr>
      <xdr:spPr>
        <a:xfrm>
          <a:off x="12625017" y="677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169532</xdr:rowOff>
    </xdr:from>
    <xdr:to>
      <xdr:col>85</xdr:col>
      <xdr:colOff>127000</xdr:colOff>
      <xdr:row>78</xdr:row>
      <xdr:rowOff>34037</xdr:rowOff>
    </xdr:to>
    <xdr:cxnSp macro="">
      <xdr:nvCxnSpPr>
        <xdr:cNvPr id="621" name="直線コネクタ 620"/>
        <xdr:cNvCxnSpPr/>
      </xdr:nvCxnSpPr>
      <xdr:spPr>
        <a:xfrm>
          <a:off x="15481300" y="13371182"/>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152464</xdr:rowOff>
    </xdr:from>
    <xdr:to>
      <xdr:col>81</xdr:col>
      <xdr:colOff>50800</xdr:colOff>
      <xdr:row>77</xdr:row>
      <xdr:rowOff>169532</xdr:rowOff>
    </xdr:to>
    <xdr:cxnSp macro="">
      <xdr:nvCxnSpPr>
        <xdr:cNvPr id="624" name="直線コネクタ 623"/>
        <xdr:cNvCxnSpPr/>
      </xdr:nvCxnSpPr>
      <xdr:spPr>
        <a:xfrm>
          <a:off x="14592300" y="13354114"/>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135852</xdr:rowOff>
    </xdr:from>
    <xdr:to>
      <xdr:col>76</xdr:col>
      <xdr:colOff>114300</xdr:colOff>
      <xdr:row>77</xdr:row>
      <xdr:rowOff>152464</xdr:rowOff>
    </xdr:to>
    <xdr:cxnSp macro="">
      <xdr:nvCxnSpPr>
        <xdr:cNvPr id="627" name="直線コネクタ 626"/>
        <xdr:cNvCxnSpPr/>
      </xdr:nvCxnSpPr>
      <xdr:spPr>
        <a:xfrm>
          <a:off x="13703300" y="13337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135852</xdr:rowOff>
    </xdr:from>
    <xdr:to>
      <xdr:col>71</xdr:col>
      <xdr:colOff>177800</xdr:colOff>
      <xdr:row>77</xdr:row>
      <xdr:rowOff>150991</xdr:rowOff>
    </xdr:to>
    <xdr:cxnSp macro="">
      <xdr:nvCxnSpPr>
        <xdr:cNvPr id="630" name="直線コネクタ 629"/>
        <xdr:cNvCxnSpPr/>
      </xdr:nvCxnSpPr>
      <xdr:spPr>
        <a:xfrm flipV="1">
          <a:off x="12814300" y="13337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154687</xdr:rowOff>
    </xdr:from>
    <xdr:to>
      <xdr:col>85</xdr:col>
      <xdr:colOff>177800</xdr:colOff>
      <xdr:row>78</xdr:row>
      <xdr:rowOff>84837</xdr:rowOff>
    </xdr:to>
    <xdr:sp macro="" textlink="">
      <xdr:nvSpPr>
        <xdr:cNvPr id="640" name="楕円 639"/>
        <xdr:cNvSpPr/>
      </xdr:nvSpPr>
      <xdr:spPr>
        <a:xfrm>
          <a:off x="16268700" y="13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69614</xdr:rowOff>
    </xdr:from>
    <xdr:ext cx="534377" cy="259045"/>
    <xdr:sp macro="" textlink="">
      <xdr:nvSpPr>
        <xdr:cNvPr id="641" name="公債費該当値テキスト"/>
        <xdr:cNvSpPr txBox="1"/>
      </xdr:nvSpPr>
      <xdr:spPr>
        <a:xfrm>
          <a:off x="16370300" y="132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118732</xdr:rowOff>
    </xdr:from>
    <xdr:to>
      <xdr:col>81</xdr:col>
      <xdr:colOff>101600</xdr:colOff>
      <xdr:row>78</xdr:row>
      <xdr:rowOff>48882</xdr:rowOff>
    </xdr:to>
    <xdr:sp macro="" textlink="">
      <xdr:nvSpPr>
        <xdr:cNvPr id="642" name="楕円 641"/>
        <xdr:cNvSpPr/>
      </xdr:nvSpPr>
      <xdr:spPr>
        <a:xfrm>
          <a:off x="154305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40009</xdr:rowOff>
    </xdr:from>
    <xdr:ext cx="534377" cy="259045"/>
    <xdr:sp macro="" textlink="">
      <xdr:nvSpPr>
        <xdr:cNvPr id="643" name="テキスト ボックス 642"/>
        <xdr:cNvSpPr txBox="1"/>
      </xdr:nvSpPr>
      <xdr:spPr>
        <a:xfrm>
          <a:off x="15214111" y="134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101664</xdr:rowOff>
    </xdr:from>
    <xdr:to>
      <xdr:col>76</xdr:col>
      <xdr:colOff>165100</xdr:colOff>
      <xdr:row>78</xdr:row>
      <xdr:rowOff>31814</xdr:rowOff>
    </xdr:to>
    <xdr:sp macro="" textlink="">
      <xdr:nvSpPr>
        <xdr:cNvPr id="644" name="楕円 643"/>
        <xdr:cNvSpPr/>
      </xdr:nvSpPr>
      <xdr:spPr>
        <a:xfrm>
          <a:off x="14541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22941</xdr:rowOff>
    </xdr:from>
    <xdr:ext cx="534377" cy="259045"/>
    <xdr:sp macro="" textlink="">
      <xdr:nvSpPr>
        <xdr:cNvPr id="645" name="テキスト ボックス 644"/>
        <xdr:cNvSpPr txBox="1"/>
      </xdr:nvSpPr>
      <xdr:spPr>
        <a:xfrm>
          <a:off x="14325111" y="133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85052</xdr:rowOff>
    </xdr:from>
    <xdr:to>
      <xdr:col>72</xdr:col>
      <xdr:colOff>38100</xdr:colOff>
      <xdr:row>78</xdr:row>
      <xdr:rowOff>15202</xdr:rowOff>
    </xdr:to>
    <xdr:sp macro="" textlink="">
      <xdr:nvSpPr>
        <xdr:cNvPr id="646" name="楕円 645"/>
        <xdr:cNvSpPr/>
      </xdr:nvSpPr>
      <xdr:spPr>
        <a:xfrm>
          <a:off x="136525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6329</xdr:rowOff>
    </xdr:from>
    <xdr:ext cx="534377" cy="259045"/>
    <xdr:sp macro="" textlink="">
      <xdr:nvSpPr>
        <xdr:cNvPr id="647" name="テキスト ボックス 646"/>
        <xdr:cNvSpPr txBox="1"/>
      </xdr:nvSpPr>
      <xdr:spPr>
        <a:xfrm>
          <a:off x="13436111" y="133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100191</xdr:rowOff>
    </xdr:from>
    <xdr:to>
      <xdr:col>67</xdr:col>
      <xdr:colOff>101600</xdr:colOff>
      <xdr:row>78</xdr:row>
      <xdr:rowOff>30341</xdr:rowOff>
    </xdr:to>
    <xdr:sp macro="" textlink="">
      <xdr:nvSpPr>
        <xdr:cNvPr id="648" name="楕円 647"/>
        <xdr:cNvSpPr/>
      </xdr:nvSpPr>
      <xdr:spPr>
        <a:xfrm>
          <a:off x="12763500" y="13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21468</xdr:rowOff>
    </xdr:from>
    <xdr:ext cx="534377" cy="259045"/>
    <xdr:sp macro="" textlink="">
      <xdr:nvSpPr>
        <xdr:cNvPr id="649" name="テキスト ボックス 648"/>
        <xdr:cNvSpPr txBox="1"/>
      </xdr:nvSpPr>
      <xdr:spPr>
        <a:xfrm>
          <a:off x="12547111" y="133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10528</xdr:rowOff>
    </xdr:from>
    <xdr:to>
      <xdr:col>85</xdr:col>
      <xdr:colOff>127000</xdr:colOff>
      <xdr:row>98</xdr:row>
      <xdr:rowOff>40284</xdr:rowOff>
    </xdr:to>
    <xdr:cxnSp macro="">
      <xdr:nvCxnSpPr>
        <xdr:cNvPr id="678" name="直線コネクタ 677"/>
        <xdr:cNvCxnSpPr/>
      </xdr:nvCxnSpPr>
      <xdr:spPr>
        <a:xfrm>
          <a:off x="15481300" y="16812628"/>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121005</xdr:rowOff>
    </xdr:from>
    <xdr:to>
      <xdr:col>81</xdr:col>
      <xdr:colOff>50800</xdr:colOff>
      <xdr:row>98</xdr:row>
      <xdr:rowOff>10528</xdr:rowOff>
    </xdr:to>
    <xdr:cxnSp macro="">
      <xdr:nvCxnSpPr>
        <xdr:cNvPr id="681" name="直線コネクタ 680"/>
        <xdr:cNvCxnSpPr/>
      </xdr:nvCxnSpPr>
      <xdr:spPr>
        <a:xfrm>
          <a:off x="14592300" y="16580205"/>
          <a:ext cx="889000" cy="2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121005</xdr:rowOff>
    </xdr:from>
    <xdr:to>
      <xdr:col>76</xdr:col>
      <xdr:colOff>114300</xdr:colOff>
      <xdr:row>97</xdr:row>
      <xdr:rowOff>110046</xdr:rowOff>
    </xdr:to>
    <xdr:cxnSp macro="">
      <xdr:nvCxnSpPr>
        <xdr:cNvPr id="684" name="直線コネクタ 683"/>
        <xdr:cNvCxnSpPr/>
      </xdr:nvCxnSpPr>
      <xdr:spPr>
        <a:xfrm flipV="1">
          <a:off x="13703300" y="16580205"/>
          <a:ext cx="889000" cy="1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110046</xdr:rowOff>
    </xdr:from>
    <xdr:to>
      <xdr:col>71</xdr:col>
      <xdr:colOff>177800</xdr:colOff>
      <xdr:row>98</xdr:row>
      <xdr:rowOff>32944</xdr:rowOff>
    </xdr:to>
    <xdr:cxnSp macro="">
      <xdr:nvCxnSpPr>
        <xdr:cNvPr id="687" name="直線コネクタ 686"/>
        <xdr:cNvCxnSpPr/>
      </xdr:nvCxnSpPr>
      <xdr:spPr>
        <a:xfrm flipV="1">
          <a:off x="12814300" y="16740696"/>
          <a:ext cx="8890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160934</xdr:rowOff>
    </xdr:from>
    <xdr:to>
      <xdr:col>85</xdr:col>
      <xdr:colOff>177800</xdr:colOff>
      <xdr:row>98</xdr:row>
      <xdr:rowOff>91084</xdr:rowOff>
    </xdr:to>
    <xdr:sp macro="" textlink="">
      <xdr:nvSpPr>
        <xdr:cNvPr id="697" name="楕円 696"/>
        <xdr:cNvSpPr/>
      </xdr:nvSpPr>
      <xdr:spPr>
        <a:xfrm>
          <a:off x="16268700" y="167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12361</xdr:rowOff>
    </xdr:from>
    <xdr:ext cx="534377" cy="259045"/>
    <xdr:sp macro="" textlink="">
      <xdr:nvSpPr>
        <xdr:cNvPr id="698" name="積立金該当値テキスト"/>
        <xdr:cNvSpPr txBox="1"/>
      </xdr:nvSpPr>
      <xdr:spPr>
        <a:xfrm>
          <a:off x="16370300" y="166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131178</xdr:rowOff>
    </xdr:from>
    <xdr:to>
      <xdr:col>81</xdr:col>
      <xdr:colOff>101600</xdr:colOff>
      <xdr:row>98</xdr:row>
      <xdr:rowOff>61328</xdr:rowOff>
    </xdr:to>
    <xdr:sp macro="" textlink="">
      <xdr:nvSpPr>
        <xdr:cNvPr id="699" name="楕円 698"/>
        <xdr:cNvSpPr/>
      </xdr:nvSpPr>
      <xdr:spPr>
        <a:xfrm>
          <a:off x="15430500" y="167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52455</xdr:rowOff>
    </xdr:from>
    <xdr:ext cx="534377" cy="259045"/>
    <xdr:sp macro="" textlink="">
      <xdr:nvSpPr>
        <xdr:cNvPr id="700" name="テキスト ボックス 699"/>
        <xdr:cNvSpPr txBox="1"/>
      </xdr:nvSpPr>
      <xdr:spPr>
        <a:xfrm>
          <a:off x="15214111" y="168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70205</xdr:rowOff>
    </xdr:from>
    <xdr:to>
      <xdr:col>76</xdr:col>
      <xdr:colOff>165100</xdr:colOff>
      <xdr:row>97</xdr:row>
      <xdr:rowOff>355</xdr:rowOff>
    </xdr:to>
    <xdr:sp macro="" textlink="">
      <xdr:nvSpPr>
        <xdr:cNvPr id="701" name="楕円 700"/>
        <xdr:cNvSpPr/>
      </xdr:nvSpPr>
      <xdr:spPr>
        <a:xfrm>
          <a:off x="14541500" y="165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16882</xdr:rowOff>
    </xdr:from>
    <xdr:ext cx="534377" cy="259045"/>
    <xdr:sp macro="" textlink="">
      <xdr:nvSpPr>
        <xdr:cNvPr id="702" name="テキスト ボックス 701"/>
        <xdr:cNvSpPr txBox="1"/>
      </xdr:nvSpPr>
      <xdr:spPr>
        <a:xfrm>
          <a:off x="14325111" y="163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59246</xdr:rowOff>
    </xdr:from>
    <xdr:to>
      <xdr:col>72</xdr:col>
      <xdr:colOff>38100</xdr:colOff>
      <xdr:row>97</xdr:row>
      <xdr:rowOff>160846</xdr:rowOff>
    </xdr:to>
    <xdr:sp macro="" textlink="">
      <xdr:nvSpPr>
        <xdr:cNvPr id="703" name="楕円 702"/>
        <xdr:cNvSpPr/>
      </xdr:nvSpPr>
      <xdr:spPr>
        <a:xfrm>
          <a:off x="13652500" y="166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5923</xdr:rowOff>
    </xdr:from>
    <xdr:ext cx="534377" cy="259045"/>
    <xdr:sp macro="" textlink="">
      <xdr:nvSpPr>
        <xdr:cNvPr id="704" name="テキスト ボックス 703"/>
        <xdr:cNvSpPr txBox="1"/>
      </xdr:nvSpPr>
      <xdr:spPr>
        <a:xfrm>
          <a:off x="13436111" y="164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153594</xdr:rowOff>
    </xdr:from>
    <xdr:to>
      <xdr:col>67</xdr:col>
      <xdr:colOff>101600</xdr:colOff>
      <xdr:row>98</xdr:row>
      <xdr:rowOff>83744</xdr:rowOff>
    </xdr:to>
    <xdr:sp macro="" textlink="">
      <xdr:nvSpPr>
        <xdr:cNvPr id="705" name="楕円 704"/>
        <xdr:cNvSpPr/>
      </xdr:nvSpPr>
      <xdr:spPr>
        <a:xfrm>
          <a:off x="12763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100271</xdr:rowOff>
    </xdr:from>
    <xdr:ext cx="534377" cy="259045"/>
    <xdr:sp macro="" textlink="">
      <xdr:nvSpPr>
        <xdr:cNvPr id="706" name="テキスト ボックス 705"/>
        <xdr:cNvSpPr txBox="1"/>
      </xdr:nvSpPr>
      <xdr:spPr>
        <a:xfrm>
          <a:off x="12547111" y="165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2025</xdr:rowOff>
    </xdr:from>
    <xdr:to>
      <xdr:col>111</xdr:col>
      <xdr:colOff>177800</xdr:colOff>
      <xdr:row>38</xdr:row>
      <xdr:rowOff>25400</xdr:rowOff>
    </xdr:to>
    <xdr:cxnSp macro="">
      <xdr:nvCxnSpPr>
        <xdr:cNvPr id="734" name="直線コネクタ 733"/>
        <xdr:cNvCxnSpPr/>
      </xdr:nvCxnSpPr>
      <xdr:spPr>
        <a:xfrm>
          <a:off x="20434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2025</xdr:rowOff>
    </xdr:from>
    <xdr:to>
      <xdr:col>107</xdr:col>
      <xdr:colOff>50800</xdr:colOff>
      <xdr:row>38</xdr:row>
      <xdr:rowOff>25400</xdr:rowOff>
    </xdr:to>
    <xdr:cxnSp macro="">
      <xdr:nvCxnSpPr>
        <xdr:cNvPr id="737" name="直線コネクタ 736"/>
        <xdr:cNvCxnSpPr/>
      </xdr:nvCxnSpPr>
      <xdr:spPr>
        <a:xfrm flipV="1">
          <a:off x="19545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122675</xdr:rowOff>
    </xdr:from>
    <xdr:to>
      <xdr:col>107</xdr:col>
      <xdr:colOff>101600</xdr:colOff>
      <xdr:row>38</xdr:row>
      <xdr:rowOff>52825</xdr:rowOff>
    </xdr:to>
    <xdr:sp macro="" textlink="">
      <xdr:nvSpPr>
        <xdr:cNvPr id="754" name="楕円 753"/>
        <xdr:cNvSpPr/>
      </xdr:nvSpPr>
      <xdr:spPr>
        <a:xfrm>
          <a:off x="20383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43952</xdr:rowOff>
    </xdr:from>
    <xdr:ext cx="378565" cy="259045"/>
    <xdr:sp macro="" textlink="">
      <xdr:nvSpPr>
        <xdr:cNvPr id="755" name="テキスト ボックス 754"/>
        <xdr:cNvSpPr txBox="1"/>
      </xdr:nvSpPr>
      <xdr:spPr>
        <a:xfrm>
          <a:off x="20245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24897</xdr:rowOff>
    </xdr:from>
    <xdr:to>
      <xdr:col>116</xdr:col>
      <xdr:colOff>63500</xdr:colOff>
      <xdr:row>58</xdr:row>
      <xdr:rowOff>28052</xdr:rowOff>
    </xdr:to>
    <xdr:cxnSp macro="">
      <xdr:nvCxnSpPr>
        <xdr:cNvPr id="786" name="直線コネクタ 785"/>
        <xdr:cNvCxnSpPr/>
      </xdr:nvCxnSpPr>
      <xdr:spPr>
        <a:xfrm flipV="1">
          <a:off x="21323300" y="996899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28052</xdr:rowOff>
    </xdr:from>
    <xdr:to>
      <xdr:col>111</xdr:col>
      <xdr:colOff>177800</xdr:colOff>
      <xdr:row>58</xdr:row>
      <xdr:rowOff>32303</xdr:rowOff>
    </xdr:to>
    <xdr:cxnSp macro="">
      <xdr:nvCxnSpPr>
        <xdr:cNvPr id="789" name="直線コネクタ 788"/>
        <xdr:cNvCxnSpPr/>
      </xdr:nvCxnSpPr>
      <xdr:spPr>
        <a:xfrm flipV="1">
          <a:off x="20434300" y="9972152"/>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32303</xdr:rowOff>
    </xdr:from>
    <xdr:to>
      <xdr:col>107</xdr:col>
      <xdr:colOff>50800</xdr:colOff>
      <xdr:row>58</xdr:row>
      <xdr:rowOff>33127</xdr:rowOff>
    </xdr:to>
    <xdr:cxnSp macro="">
      <xdr:nvCxnSpPr>
        <xdr:cNvPr id="792" name="直線コネクタ 791"/>
        <xdr:cNvCxnSpPr/>
      </xdr:nvCxnSpPr>
      <xdr:spPr>
        <a:xfrm flipV="1">
          <a:off x="19545300" y="997640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29058</xdr:rowOff>
    </xdr:from>
    <xdr:to>
      <xdr:col>102</xdr:col>
      <xdr:colOff>114300</xdr:colOff>
      <xdr:row>58</xdr:row>
      <xdr:rowOff>33127</xdr:rowOff>
    </xdr:to>
    <xdr:cxnSp macro="">
      <xdr:nvCxnSpPr>
        <xdr:cNvPr id="795" name="直線コネクタ 794"/>
        <xdr:cNvCxnSpPr/>
      </xdr:nvCxnSpPr>
      <xdr:spPr>
        <a:xfrm>
          <a:off x="18656300" y="99731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145547</xdr:rowOff>
    </xdr:from>
    <xdr:to>
      <xdr:col>116</xdr:col>
      <xdr:colOff>114300</xdr:colOff>
      <xdr:row>58</xdr:row>
      <xdr:rowOff>75697</xdr:rowOff>
    </xdr:to>
    <xdr:sp macro="" textlink="">
      <xdr:nvSpPr>
        <xdr:cNvPr id="805" name="楕円 804"/>
        <xdr:cNvSpPr/>
      </xdr:nvSpPr>
      <xdr:spPr>
        <a:xfrm>
          <a:off x="221107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104924</xdr:rowOff>
    </xdr:from>
    <xdr:ext cx="469744" cy="259045"/>
    <xdr:sp macro="" textlink="">
      <xdr:nvSpPr>
        <xdr:cNvPr id="806" name="貸付金該当値テキスト"/>
        <xdr:cNvSpPr txBox="1"/>
      </xdr:nvSpPr>
      <xdr:spPr>
        <a:xfrm>
          <a:off x="22212300" y="970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148702</xdr:rowOff>
    </xdr:from>
    <xdr:to>
      <xdr:col>112</xdr:col>
      <xdr:colOff>38100</xdr:colOff>
      <xdr:row>58</xdr:row>
      <xdr:rowOff>78852</xdr:rowOff>
    </xdr:to>
    <xdr:sp macro="" textlink="">
      <xdr:nvSpPr>
        <xdr:cNvPr id="807" name="楕円 806"/>
        <xdr:cNvSpPr/>
      </xdr:nvSpPr>
      <xdr:spPr>
        <a:xfrm>
          <a:off x="212725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95379</xdr:rowOff>
    </xdr:from>
    <xdr:ext cx="469744" cy="259045"/>
    <xdr:sp macro="" textlink="">
      <xdr:nvSpPr>
        <xdr:cNvPr id="808" name="テキスト ボックス 807"/>
        <xdr:cNvSpPr txBox="1"/>
      </xdr:nvSpPr>
      <xdr:spPr>
        <a:xfrm>
          <a:off x="21088428" y="96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152953</xdr:rowOff>
    </xdr:from>
    <xdr:to>
      <xdr:col>107</xdr:col>
      <xdr:colOff>101600</xdr:colOff>
      <xdr:row>58</xdr:row>
      <xdr:rowOff>83103</xdr:rowOff>
    </xdr:to>
    <xdr:sp macro="" textlink="">
      <xdr:nvSpPr>
        <xdr:cNvPr id="809" name="楕円 808"/>
        <xdr:cNvSpPr/>
      </xdr:nvSpPr>
      <xdr:spPr>
        <a:xfrm>
          <a:off x="20383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99630</xdr:rowOff>
    </xdr:from>
    <xdr:ext cx="469744" cy="259045"/>
    <xdr:sp macro="" textlink="">
      <xdr:nvSpPr>
        <xdr:cNvPr id="810" name="テキスト ボックス 809"/>
        <xdr:cNvSpPr txBox="1"/>
      </xdr:nvSpPr>
      <xdr:spPr>
        <a:xfrm>
          <a:off x="20199428" y="97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153777</xdr:rowOff>
    </xdr:from>
    <xdr:to>
      <xdr:col>102</xdr:col>
      <xdr:colOff>165100</xdr:colOff>
      <xdr:row>58</xdr:row>
      <xdr:rowOff>83927</xdr:rowOff>
    </xdr:to>
    <xdr:sp macro="" textlink="">
      <xdr:nvSpPr>
        <xdr:cNvPr id="811" name="楕円 810"/>
        <xdr:cNvSpPr/>
      </xdr:nvSpPr>
      <xdr:spPr>
        <a:xfrm>
          <a:off x="19494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100454</xdr:rowOff>
    </xdr:from>
    <xdr:ext cx="469744" cy="259045"/>
    <xdr:sp macro="" textlink="">
      <xdr:nvSpPr>
        <xdr:cNvPr id="812" name="テキスト ボックス 811"/>
        <xdr:cNvSpPr txBox="1"/>
      </xdr:nvSpPr>
      <xdr:spPr>
        <a:xfrm>
          <a:off x="19310428" y="9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149708</xdr:rowOff>
    </xdr:from>
    <xdr:to>
      <xdr:col>98</xdr:col>
      <xdr:colOff>38100</xdr:colOff>
      <xdr:row>58</xdr:row>
      <xdr:rowOff>79858</xdr:rowOff>
    </xdr:to>
    <xdr:sp macro="" textlink="">
      <xdr:nvSpPr>
        <xdr:cNvPr id="813" name="楕円 812"/>
        <xdr:cNvSpPr/>
      </xdr:nvSpPr>
      <xdr:spPr>
        <a:xfrm>
          <a:off x="18605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96385</xdr:rowOff>
    </xdr:from>
    <xdr:ext cx="469744" cy="259045"/>
    <xdr:sp macro="" textlink="">
      <xdr:nvSpPr>
        <xdr:cNvPr id="814" name="テキスト ボックス 813"/>
        <xdr:cNvSpPr txBox="1"/>
      </xdr:nvSpPr>
      <xdr:spPr>
        <a:xfrm>
          <a:off x="18421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127493</xdr:rowOff>
    </xdr:from>
    <xdr:to>
      <xdr:col>116</xdr:col>
      <xdr:colOff>63500</xdr:colOff>
      <xdr:row>73</xdr:row>
      <xdr:rowOff>152479</xdr:rowOff>
    </xdr:to>
    <xdr:cxnSp macro="">
      <xdr:nvCxnSpPr>
        <xdr:cNvPr id="842" name="直線コネクタ 841"/>
        <xdr:cNvCxnSpPr/>
      </xdr:nvCxnSpPr>
      <xdr:spPr>
        <a:xfrm flipV="1">
          <a:off x="21323300" y="12643343"/>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152479</xdr:rowOff>
    </xdr:from>
    <xdr:to>
      <xdr:col>111</xdr:col>
      <xdr:colOff>177800</xdr:colOff>
      <xdr:row>74</xdr:row>
      <xdr:rowOff>42453</xdr:rowOff>
    </xdr:to>
    <xdr:cxnSp macro="">
      <xdr:nvCxnSpPr>
        <xdr:cNvPr id="845" name="直線コネクタ 844"/>
        <xdr:cNvCxnSpPr/>
      </xdr:nvCxnSpPr>
      <xdr:spPr>
        <a:xfrm flipV="1">
          <a:off x="20434300" y="12668329"/>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109639</xdr:rowOff>
    </xdr:from>
    <xdr:to>
      <xdr:col>107</xdr:col>
      <xdr:colOff>50800</xdr:colOff>
      <xdr:row>74</xdr:row>
      <xdr:rowOff>42453</xdr:rowOff>
    </xdr:to>
    <xdr:cxnSp macro="">
      <xdr:nvCxnSpPr>
        <xdr:cNvPr id="848" name="直線コネクタ 847"/>
        <xdr:cNvCxnSpPr/>
      </xdr:nvCxnSpPr>
      <xdr:spPr>
        <a:xfrm>
          <a:off x="19545300" y="12625489"/>
          <a:ext cx="889000" cy="10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109639</xdr:rowOff>
    </xdr:from>
    <xdr:to>
      <xdr:col>102</xdr:col>
      <xdr:colOff>114300</xdr:colOff>
      <xdr:row>73</xdr:row>
      <xdr:rowOff>170424</xdr:rowOff>
    </xdr:to>
    <xdr:cxnSp macro="">
      <xdr:nvCxnSpPr>
        <xdr:cNvPr id="851" name="直線コネクタ 850"/>
        <xdr:cNvCxnSpPr/>
      </xdr:nvCxnSpPr>
      <xdr:spPr>
        <a:xfrm flipV="1">
          <a:off x="18656300" y="12625489"/>
          <a:ext cx="8890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76693</xdr:rowOff>
    </xdr:from>
    <xdr:to>
      <xdr:col>116</xdr:col>
      <xdr:colOff>114300</xdr:colOff>
      <xdr:row>74</xdr:row>
      <xdr:rowOff>6843</xdr:rowOff>
    </xdr:to>
    <xdr:sp macro="" textlink="">
      <xdr:nvSpPr>
        <xdr:cNvPr id="861" name="楕円 860"/>
        <xdr:cNvSpPr/>
      </xdr:nvSpPr>
      <xdr:spPr>
        <a:xfrm>
          <a:off x="22110700" y="125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99570</xdr:rowOff>
    </xdr:from>
    <xdr:ext cx="534377" cy="259045"/>
    <xdr:sp macro="" textlink="">
      <xdr:nvSpPr>
        <xdr:cNvPr id="862" name="繰出金該当値テキスト"/>
        <xdr:cNvSpPr txBox="1"/>
      </xdr:nvSpPr>
      <xdr:spPr>
        <a:xfrm>
          <a:off x="22212300" y="124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101679</xdr:rowOff>
    </xdr:from>
    <xdr:to>
      <xdr:col>112</xdr:col>
      <xdr:colOff>38100</xdr:colOff>
      <xdr:row>74</xdr:row>
      <xdr:rowOff>31829</xdr:rowOff>
    </xdr:to>
    <xdr:sp macro="" textlink="">
      <xdr:nvSpPr>
        <xdr:cNvPr id="863" name="楕円 862"/>
        <xdr:cNvSpPr/>
      </xdr:nvSpPr>
      <xdr:spPr>
        <a:xfrm>
          <a:off x="21272500" y="126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48356</xdr:rowOff>
    </xdr:from>
    <xdr:ext cx="534377" cy="259045"/>
    <xdr:sp macro="" textlink="">
      <xdr:nvSpPr>
        <xdr:cNvPr id="864" name="テキスト ボックス 863"/>
        <xdr:cNvSpPr txBox="1"/>
      </xdr:nvSpPr>
      <xdr:spPr>
        <a:xfrm>
          <a:off x="21056111" y="123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163103</xdr:rowOff>
    </xdr:from>
    <xdr:to>
      <xdr:col>107</xdr:col>
      <xdr:colOff>101600</xdr:colOff>
      <xdr:row>74</xdr:row>
      <xdr:rowOff>93253</xdr:rowOff>
    </xdr:to>
    <xdr:sp macro="" textlink="">
      <xdr:nvSpPr>
        <xdr:cNvPr id="865" name="楕円 864"/>
        <xdr:cNvSpPr/>
      </xdr:nvSpPr>
      <xdr:spPr>
        <a:xfrm>
          <a:off x="20383500" y="12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109780</xdr:rowOff>
    </xdr:from>
    <xdr:ext cx="534377" cy="259045"/>
    <xdr:sp macro="" textlink="">
      <xdr:nvSpPr>
        <xdr:cNvPr id="866" name="テキスト ボックス 865"/>
        <xdr:cNvSpPr txBox="1"/>
      </xdr:nvSpPr>
      <xdr:spPr>
        <a:xfrm>
          <a:off x="20167111" y="124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58839</xdr:rowOff>
    </xdr:from>
    <xdr:to>
      <xdr:col>102</xdr:col>
      <xdr:colOff>165100</xdr:colOff>
      <xdr:row>73</xdr:row>
      <xdr:rowOff>160439</xdr:rowOff>
    </xdr:to>
    <xdr:sp macro="" textlink="">
      <xdr:nvSpPr>
        <xdr:cNvPr id="867" name="楕円 866"/>
        <xdr:cNvSpPr/>
      </xdr:nvSpPr>
      <xdr:spPr>
        <a:xfrm>
          <a:off x="194945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5516</xdr:rowOff>
    </xdr:from>
    <xdr:ext cx="534377" cy="259045"/>
    <xdr:sp macro="" textlink="">
      <xdr:nvSpPr>
        <xdr:cNvPr id="868" name="テキスト ボックス 867"/>
        <xdr:cNvSpPr txBox="1"/>
      </xdr:nvSpPr>
      <xdr:spPr>
        <a:xfrm>
          <a:off x="19278111" y="123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119624</xdr:rowOff>
    </xdr:from>
    <xdr:to>
      <xdr:col>98</xdr:col>
      <xdr:colOff>38100</xdr:colOff>
      <xdr:row>74</xdr:row>
      <xdr:rowOff>49774</xdr:rowOff>
    </xdr:to>
    <xdr:sp macro="" textlink="">
      <xdr:nvSpPr>
        <xdr:cNvPr id="869" name="楕円 868"/>
        <xdr:cNvSpPr/>
      </xdr:nvSpPr>
      <xdr:spPr>
        <a:xfrm>
          <a:off x="18605500" y="126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66301</xdr:rowOff>
    </xdr:from>
    <xdr:ext cx="534377" cy="259045"/>
    <xdr:sp macro="" textlink="">
      <xdr:nvSpPr>
        <xdr:cNvPr id="870" name="テキスト ボックス 869"/>
        <xdr:cNvSpPr txBox="1"/>
      </xdr:nvSpPr>
      <xdr:spPr>
        <a:xfrm>
          <a:off x="18389111" y="124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408,057</a:t>
          </a:r>
          <a:r>
            <a:rPr kumimoji="1" lang="ja-JP" altLang="en-US" sz="1200">
              <a:latin typeface="ＭＳ Ｐゴシック" panose="020B0600070205080204" pitchFamily="50" charset="-128"/>
              <a:ea typeface="ＭＳ Ｐゴシック" panose="020B0600070205080204" pitchFamily="50" charset="-128"/>
            </a:rPr>
            <a:t>円となっている。類似団体と比較して物件費、維持補修費及び繰出金でかなり高くなっている。</a:t>
          </a:r>
        </a:p>
        <a:p>
          <a:r>
            <a:rPr kumimoji="1" lang="ja-JP" altLang="en-US" sz="12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91,598</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するほか、施設運営については、今後、効率的で効果的な運営方法を検討し、可能なものは指定管理者制度の導入や業務委託などを実施し、コストの縮減に努めていく。なお、昨年度比で</a:t>
          </a:r>
          <a:r>
            <a:rPr kumimoji="1" lang="en-US" altLang="ja-JP" sz="1200">
              <a:latin typeface="ＭＳ Ｐゴシック" panose="020B0600070205080204" pitchFamily="50" charset="-128"/>
              <a:ea typeface="ＭＳ Ｐゴシック" panose="020B0600070205080204" pitchFamily="50" charset="-128"/>
            </a:rPr>
            <a:t>12,918</a:t>
          </a:r>
          <a:r>
            <a:rPr kumimoji="1" lang="ja-JP" altLang="en-US" sz="1200">
              <a:latin typeface="ＭＳ Ｐゴシック" panose="020B0600070205080204" pitchFamily="50" charset="-128"/>
              <a:ea typeface="ＭＳ Ｐゴシック" panose="020B0600070205080204" pitchFamily="50" charset="-128"/>
            </a:rPr>
            <a:t>円増加している理由は単年度の事業によるもので、主にデジタル防災行政無線戸別受信機の購入、こども園建設に伴う備品購入費による。</a:t>
          </a:r>
        </a:p>
        <a:p>
          <a:r>
            <a:rPr kumimoji="1" lang="ja-JP" altLang="en-US" sz="12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200">
              <a:latin typeface="ＭＳ Ｐゴシック" panose="020B0600070205080204" pitchFamily="50" charset="-128"/>
              <a:ea typeface="ＭＳ Ｐゴシック" panose="020B0600070205080204" pitchFamily="50" charset="-128"/>
            </a:rPr>
            <a:t>10,264</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については、町道の維持補修費が増加していることに起因する。今後インフラ資産の大量更新時期をむかえることから適切な管理に努めていく。</a:t>
          </a:r>
        </a:p>
        <a:p>
          <a:r>
            <a:rPr kumimoji="1" lang="ja-JP" altLang="en-US" sz="12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200">
              <a:latin typeface="ＭＳ Ｐゴシック" panose="020B0600070205080204" pitchFamily="50" charset="-128"/>
              <a:ea typeface="ＭＳ Ｐゴシック" panose="020B0600070205080204" pitchFamily="50" charset="-128"/>
            </a:rPr>
            <a:t>58,034</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については国民健康保険事業特別会計や介護保険事業会計への繰出金が増加していることに起因する。今後受益の公平性と負担の適正化を図りながら、安心して社会保障を享受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24,072
23,703
109.75
11,033,653
9,822,749
633,531
6,570,478
4,044,301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55771</xdr:rowOff>
    </xdr:from>
    <xdr:to>
      <xdr:col>24</xdr:col>
      <xdr:colOff>63500</xdr:colOff>
      <xdr:row>33</xdr:row>
      <xdr:rowOff>73733</xdr:rowOff>
    </xdr:to>
    <xdr:cxnSp macro="">
      <xdr:nvCxnSpPr>
        <xdr:cNvPr id="63" name="直線コネクタ 62"/>
        <xdr:cNvCxnSpPr/>
      </xdr:nvCxnSpPr>
      <xdr:spPr>
        <a:xfrm flipV="1">
          <a:off x="3797300" y="571362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68834</xdr:rowOff>
    </xdr:from>
    <xdr:to>
      <xdr:col>19</xdr:col>
      <xdr:colOff>177800</xdr:colOff>
      <xdr:row>33</xdr:row>
      <xdr:rowOff>73733</xdr:rowOff>
    </xdr:to>
    <xdr:cxnSp macro="">
      <xdr:nvCxnSpPr>
        <xdr:cNvPr id="66" name="直線コネクタ 65"/>
        <xdr:cNvCxnSpPr/>
      </xdr:nvCxnSpPr>
      <xdr:spPr>
        <a:xfrm>
          <a:off x="2908300" y="57266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57404</xdr:rowOff>
    </xdr:from>
    <xdr:to>
      <xdr:col>15</xdr:col>
      <xdr:colOff>50800</xdr:colOff>
      <xdr:row>33</xdr:row>
      <xdr:rowOff>68834</xdr:rowOff>
    </xdr:to>
    <xdr:cxnSp macro="">
      <xdr:nvCxnSpPr>
        <xdr:cNvPr id="69" name="直線コネクタ 68"/>
        <xdr:cNvCxnSpPr/>
      </xdr:nvCxnSpPr>
      <xdr:spPr>
        <a:xfrm>
          <a:off x="2019300" y="57152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91367</xdr:rowOff>
    </xdr:from>
    <xdr:to>
      <xdr:col>10</xdr:col>
      <xdr:colOff>114300</xdr:colOff>
      <xdr:row>33</xdr:row>
      <xdr:rowOff>57404</xdr:rowOff>
    </xdr:to>
    <xdr:cxnSp macro="">
      <xdr:nvCxnSpPr>
        <xdr:cNvPr id="72" name="直線コネクタ 71"/>
        <xdr:cNvCxnSpPr/>
      </xdr:nvCxnSpPr>
      <xdr:spPr>
        <a:xfrm>
          <a:off x="1130300" y="5577767"/>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4971</xdr:rowOff>
    </xdr:from>
    <xdr:to>
      <xdr:col>24</xdr:col>
      <xdr:colOff>114300</xdr:colOff>
      <xdr:row>33</xdr:row>
      <xdr:rowOff>106571</xdr:rowOff>
    </xdr:to>
    <xdr:sp macro="" textlink="">
      <xdr:nvSpPr>
        <xdr:cNvPr id="82" name="楕円 81"/>
        <xdr:cNvSpPr/>
      </xdr:nvSpPr>
      <xdr:spPr>
        <a:xfrm>
          <a:off x="45847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27848</xdr:rowOff>
    </xdr:from>
    <xdr:ext cx="469744" cy="259045"/>
    <xdr:sp macro="" textlink="">
      <xdr:nvSpPr>
        <xdr:cNvPr id="83" name="議会費該当値テキスト"/>
        <xdr:cNvSpPr txBox="1"/>
      </xdr:nvSpPr>
      <xdr:spPr>
        <a:xfrm>
          <a:off x="4686300" y="551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22933</xdr:rowOff>
    </xdr:from>
    <xdr:to>
      <xdr:col>20</xdr:col>
      <xdr:colOff>38100</xdr:colOff>
      <xdr:row>33</xdr:row>
      <xdr:rowOff>124533</xdr:rowOff>
    </xdr:to>
    <xdr:sp macro="" textlink="">
      <xdr:nvSpPr>
        <xdr:cNvPr id="84" name="楕円 83"/>
        <xdr:cNvSpPr/>
      </xdr:nvSpPr>
      <xdr:spPr>
        <a:xfrm>
          <a:off x="3746500" y="56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141060</xdr:rowOff>
    </xdr:from>
    <xdr:ext cx="469744" cy="259045"/>
    <xdr:sp macro="" textlink="">
      <xdr:nvSpPr>
        <xdr:cNvPr id="85" name="テキスト ボックス 84"/>
        <xdr:cNvSpPr txBox="1"/>
      </xdr:nvSpPr>
      <xdr:spPr>
        <a:xfrm>
          <a:off x="3562428" y="545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18034</xdr:rowOff>
    </xdr:from>
    <xdr:to>
      <xdr:col>15</xdr:col>
      <xdr:colOff>101600</xdr:colOff>
      <xdr:row>33</xdr:row>
      <xdr:rowOff>119634</xdr:rowOff>
    </xdr:to>
    <xdr:sp macro="" textlink="">
      <xdr:nvSpPr>
        <xdr:cNvPr id="86" name="楕円 85"/>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136161</xdr:rowOff>
    </xdr:from>
    <xdr:ext cx="469744" cy="259045"/>
    <xdr:sp macro="" textlink="">
      <xdr:nvSpPr>
        <xdr:cNvPr id="87" name="テキスト ボックス 86"/>
        <xdr:cNvSpPr txBox="1"/>
      </xdr:nvSpPr>
      <xdr:spPr>
        <a:xfrm>
          <a:off x="2673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xdr:rowOff>
    </xdr:from>
    <xdr:to>
      <xdr:col>10</xdr:col>
      <xdr:colOff>165100</xdr:colOff>
      <xdr:row>33</xdr:row>
      <xdr:rowOff>108204</xdr:rowOff>
    </xdr:to>
    <xdr:sp macro="" textlink="">
      <xdr:nvSpPr>
        <xdr:cNvPr id="88" name="楕円 87"/>
        <xdr:cNvSpPr/>
      </xdr:nvSpPr>
      <xdr:spPr>
        <a:xfrm>
          <a:off x="1968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124731</xdr:rowOff>
    </xdr:from>
    <xdr:ext cx="469744" cy="259045"/>
    <xdr:sp macro="" textlink="">
      <xdr:nvSpPr>
        <xdr:cNvPr id="89" name="テキスト ボックス 88"/>
        <xdr:cNvSpPr txBox="1"/>
      </xdr:nvSpPr>
      <xdr:spPr>
        <a:xfrm>
          <a:off x="1784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40567</xdr:rowOff>
    </xdr:from>
    <xdr:to>
      <xdr:col>6</xdr:col>
      <xdr:colOff>38100</xdr:colOff>
      <xdr:row>32</xdr:row>
      <xdr:rowOff>142167</xdr:rowOff>
    </xdr:to>
    <xdr:sp macro="" textlink="">
      <xdr:nvSpPr>
        <xdr:cNvPr id="90" name="楕円 89"/>
        <xdr:cNvSpPr/>
      </xdr:nvSpPr>
      <xdr:spPr>
        <a:xfrm>
          <a:off x="1079500" y="5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158694</xdr:rowOff>
    </xdr:from>
    <xdr:ext cx="469744" cy="259045"/>
    <xdr:sp macro="" textlink="">
      <xdr:nvSpPr>
        <xdr:cNvPr id="91" name="テキスト ボックス 90"/>
        <xdr:cNvSpPr txBox="1"/>
      </xdr:nvSpPr>
      <xdr:spPr>
        <a:xfrm>
          <a:off x="895428" y="530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166980</xdr:rowOff>
    </xdr:from>
    <xdr:to>
      <xdr:col>24</xdr:col>
      <xdr:colOff>63500</xdr:colOff>
      <xdr:row>58</xdr:row>
      <xdr:rowOff>120857</xdr:rowOff>
    </xdr:to>
    <xdr:cxnSp macro="">
      <xdr:nvCxnSpPr>
        <xdr:cNvPr id="123" name="直線コネクタ 122"/>
        <xdr:cNvCxnSpPr/>
      </xdr:nvCxnSpPr>
      <xdr:spPr>
        <a:xfrm flipV="1">
          <a:off x="3797300" y="9939630"/>
          <a:ext cx="838200" cy="1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163192</xdr:rowOff>
    </xdr:from>
    <xdr:to>
      <xdr:col>19</xdr:col>
      <xdr:colOff>177800</xdr:colOff>
      <xdr:row>58</xdr:row>
      <xdr:rowOff>120857</xdr:rowOff>
    </xdr:to>
    <xdr:cxnSp macro="">
      <xdr:nvCxnSpPr>
        <xdr:cNvPr id="126" name="直線コネクタ 125"/>
        <xdr:cNvCxnSpPr/>
      </xdr:nvCxnSpPr>
      <xdr:spPr>
        <a:xfrm>
          <a:off x="2908300" y="9764392"/>
          <a:ext cx="889000" cy="30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163192</xdr:rowOff>
    </xdr:from>
    <xdr:to>
      <xdr:col>15</xdr:col>
      <xdr:colOff>50800</xdr:colOff>
      <xdr:row>57</xdr:row>
      <xdr:rowOff>165477</xdr:rowOff>
    </xdr:to>
    <xdr:cxnSp macro="">
      <xdr:nvCxnSpPr>
        <xdr:cNvPr id="129" name="直線コネクタ 128"/>
        <xdr:cNvCxnSpPr/>
      </xdr:nvCxnSpPr>
      <xdr:spPr>
        <a:xfrm flipV="1">
          <a:off x="2019300" y="976439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165477</xdr:rowOff>
    </xdr:from>
    <xdr:to>
      <xdr:col>10</xdr:col>
      <xdr:colOff>114300</xdr:colOff>
      <xdr:row>58</xdr:row>
      <xdr:rowOff>119191</xdr:rowOff>
    </xdr:to>
    <xdr:cxnSp macro="">
      <xdr:nvCxnSpPr>
        <xdr:cNvPr id="132" name="直線コネクタ 131"/>
        <xdr:cNvCxnSpPr/>
      </xdr:nvCxnSpPr>
      <xdr:spPr>
        <a:xfrm flipV="1">
          <a:off x="1130300" y="9938127"/>
          <a:ext cx="889000" cy="1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116180</xdr:rowOff>
    </xdr:from>
    <xdr:to>
      <xdr:col>24</xdr:col>
      <xdr:colOff>114300</xdr:colOff>
      <xdr:row>58</xdr:row>
      <xdr:rowOff>46330</xdr:rowOff>
    </xdr:to>
    <xdr:sp macro="" textlink="">
      <xdr:nvSpPr>
        <xdr:cNvPr id="142" name="楕円 141"/>
        <xdr:cNvSpPr/>
      </xdr:nvSpPr>
      <xdr:spPr>
        <a:xfrm>
          <a:off x="45847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139057</xdr:rowOff>
    </xdr:from>
    <xdr:ext cx="534377" cy="259045"/>
    <xdr:sp macro="" textlink="">
      <xdr:nvSpPr>
        <xdr:cNvPr id="143" name="総務費該当値テキスト"/>
        <xdr:cNvSpPr txBox="1"/>
      </xdr:nvSpPr>
      <xdr:spPr>
        <a:xfrm>
          <a:off x="4686300" y="97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70057</xdr:rowOff>
    </xdr:from>
    <xdr:to>
      <xdr:col>20</xdr:col>
      <xdr:colOff>38100</xdr:colOff>
      <xdr:row>59</xdr:row>
      <xdr:rowOff>207</xdr:rowOff>
    </xdr:to>
    <xdr:sp macro="" textlink="">
      <xdr:nvSpPr>
        <xdr:cNvPr id="144" name="楕円 143"/>
        <xdr:cNvSpPr/>
      </xdr:nvSpPr>
      <xdr:spPr>
        <a:xfrm>
          <a:off x="3746500" y="10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162784</xdr:rowOff>
    </xdr:from>
    <xdr:ext cx="534377" cy="259045"/>
    <xdr:sp macro="" textlink="">
      <xdr:nvSpPr>
        <xdr:cNvPr id="145" name="テキスト ボックス 144"/>
        <xdr:cNvSpPr txBox="1"/>
      </xdr:nvSpPr>
      <xdr:spPr>
        <a:xfrm>
          <a:off x="3530111" y="101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112392</xdr:rowOff>
    </xdr:from>
    <xdr:to>
      <xdr:col>15</xdr:col>
      <xdr:colOff>101600</xdr:colOff>
      <xdr:row>57</xdr:row>
      <xdr:rowOff>42542</xdr:rowOff>
    </xdr:to>
    <xdr:sp macro="" textlink="">
      <xdr:nvSpPr>
        <xdr:cNvPr id="146" name="楕円 145"/>
        <xdr:cNvSpPr/>
      </xdr:nvSpPr>
      <xdr:spPr>
        <a:xfrm>
          <a:off x="2857500" y="97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59069</xdr:rowOff>
    </xdr:from>
    <xdr:ext cx="534377" cy="259045"/>
    <xdr:sp macro="" textlink="">
      <xdr:nvSpPr>
        <xdr:cNvPr id="147" name="テキスト ボックス 146"/>
        <xdr:cNvSpPr txBox="1"/>
      </xdr:nvSpPr>
      <xdr:spPr>
        <a:xfrm>
          <a:off x="2641111" y="94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114677</xdr:rowOff>
    </xdr:from>
    <xdr:to>
      <xdr:col>10</xdr:col>
      <xdr:colOff>165100</xdr:colOff>
      <xdr:row>58</xdr:row>
      <xdr:rowOff>44827</xdr:rowOff>
    </xdr:to>
    <xdr:sp macro="" textlink="">
      <xdr:nvSpPr>
        <xdr:cNvPr id="148" name="楕円 147"/>
        <xdr:cNvSpPr/>
      </xdr:nvSpPr>
      <xdr:spPr>
        <a:xfrm>
          <a:off x="1968500" y="9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61354</xdr:rowOff>
    </xdr:from>
    <xdr:ext cx="534377" cy="259045"/>
    <xdr:sp macro="" textlink="">
      <xdr:nvSpPr>
        <xdr:cNvPr id="149" name="テキスト ボックス 148"/>
        <xdr:cNvSpPr txBox="1"/>
      </xdr:nvSpPr>
      <xdr:spPr>
        <a:xfrm>
          <a:off x="1752111" y="96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68391</xdr:rowOff>
    </xdr:from>
    <xdr:to>
      <xdr:col>6</xdr:col>
      <xdr:colOff>38100</xdr:colOff>
      <xdr:row>58</xdr:row>
      <xdr:rowOff>169991</xdr:rowOff>
    </xdr:to>
    <xdr:sp macro="" textlink="">
      <xdr:nvSpPr>
        <xdr:cNvPr id="150" name="楕円 149"/>
        <xdr:cNvSpPr/>
      </xdr:nvSpPr>
      <xdr:spPr>
        <a:xfrm>
          <a:off x="1079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161118</xdr:rowOff>
    </xdr:from>
    <xdr:ext cx="534377" cy="259045"/>
    <xdr:sp macro="" textlink="">
      <xdr:nvSpPr>
        <xdr:cNvPr id="151" name="テキスト ボックス 150"/>
        <xdr:cNvSpPr txBox="1"/>
      </xdr:nvSpPr>
      <xdr:spPr>
        <a:xfrm>
          <a:off x="863111" y="10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117487</xdr:rowOff>
    </xdr:from>
    <xdr:to>
      <xdr:col>24</xdr:col>
      <xdr:colOff>63500</xdr:colOff>
      <xdr:row>75</xdr:row>
      <xdr:rowOff>79540</xdr:rowOff>
    </xdr:to>
    <xdr:cxnSp macro="">
      <xdr:nvCxnSpPr>
        <xdr:cNvPr id="181" name="直線コネクタ 180"/>
        <xdr:cNvCxnSpPr/>
      </xdr:nvCxnSpPr>
      <xdr:spPr>
        <a:xfrm flipV="1">
          <a:off x="3797300" y="12461887"/>
          <a:ext cx="838200" cy="4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79540</xdr:rowOff>
    </xdr:from>
    <xdr:to>
      <xdr:col>19</xdr:col>
      <xdr:colOff>177800</xdr:colOff>
      <xdr:row>75</xdr:row>
      <xdr:rowOff>147028</xdr:rowOff>
    </xdr:to>
    <xdr:cxnSp macro="">
      <xdr:nvCxnSpPr>
        <xdr:cNvPr id="184" name="直線コネクタ 183"/>
        <xdr:cNvCxnSpPr/>
      </xdr:nvCxnSpPr>
      <xdr:spPr>
        <a:xfrm flipV="1">
          <a:off x="2908300" y="12938290"/>
          <a:ext cx="889000" cy="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61582</xdr:rowOff>
    </xdr:from>
    <xdr:to>
      <xdr:col>15</xdr:col>
      <xdr:colOff>50800</xdr:colOff>
      <xdr:row>75</xdr:row>
      <xdr:rowOff>147028</xdr:rowOff>
    </xdr:to>
    <xdr:cxnSp macro="">
      <xdr:nvCxnSpPr>
        <xdr:cNvPr id="187" name="直線コネクタ 186"/>
        <xdr:cNvCxnSpPr/>
      </xdr:nvCxnSpPr>
      <xdr:spPr>
        <a:xfrm>
          <a:off x="2019300" y="12920332"/>
          <a:ext cx="8890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61582</xdr:rowOff>
    </xdr:from>
    <xdr:to>
      <xdr:col>10</xdr:col>
      <xdr:colOff>114300</xdr:colOff>
      <xdr:row>76</xdr:row>
      <xdr:rowOff>40157</xdr:rowOff>
    </xdr:to>
    <xdr:cxnSp macro="">
      <xdr:nvCxnSpPr>
        <xdr:cNvPr id="190" name="直線コネクタ 189"/>
        <xdr:cNvCxnSpPr/>
      </xdr:nvCxnSpPr>
      <xdr:spPr>
        <a:xfrm flipV="1">
          <a:off x="1130300" y="12920332"/>
          <a:ext cx="889000" cy="1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66687</xdr:rowOff>
    </xdr:from>
    <xdr:to>
      <xdr:col>24</xdr:col>
      <xdr:colOff>114300</xdr:colOff>
      <xdr:row>72</xdr:row>
      <xdr:rowOff>168287</xdr:rowOff>
    </xdr:to>
    <xdr:sp macro="" textlink="">
      <xdr:nvSpPr>
        <xdr:cNvPr id="200" name="楕円 199"/>
        <xdr:cNvSpPr/>
      </xdr:nvSpPr>
      <xdr:spPr>
        <a:xfrm>
          <a:off x="4584700" y="12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89564</xdr:rowOff>
    </xdr:from>
    <xdr:ext cx="599010" cy="259045"/>
    <xdr:sp macro="" textlink="">
      <xdr:nvSpPr>
        <xdr:cNvPr id="201" name="民生費該当値テキスト"/>
        <xdr:cNvSpPr txBox="1"/>
      </xdr:nvSpPr>
      <xdr:spPr>
        <a:xfrm>
          <a:off x="4686300" y="122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28740</xdr:rowOff>
    </xdr:from>
    <xdr:to>
      <xdr:col>20</xdr:col>
      <xdr:colOff>38100</xdr:colOff>
      <xdr:row>75</xdr:row>
      <xdr:rowOff>130340</xdr:rowOff>
    </xdr:to>
    <xdr:sp macro="" textlink="">
      <xdr:nvSpPr>
        <xdr:cNvPr id="202" name="楕円 201"/>
        <xdr:cNvSpPr/>
      </xdr:nvSpPr>
      <xdr:spPr>
        <a:xfrm>
          <a:off x="3746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146867</xdr:rowOff>
    </xdr:from>
    <xdr:ext cx="599010" cy="259045"/>
    <xdr:sp macro="" textlink="">
      <xdr:nvSpPr>
        <xdr:cNvPr id="203" name="テキスト ボックス 202"/>
        <xdr:cNvSpPr txBox="1"/>
      </xdr:nvSpPr>
      <xdr:spPr>
        <a:xfrm>
          <a:off x="3497795" y="126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96228</xdr:rowOff>
    </xdr:from>
    <xdr:to>
      <xdr:col>15</xdr:col>
      <xdr:colOff>101600</xdr:colOff>
      <xdr:row>76</xdr:row>
      <xdr:rowOff>26378</xdr:rowOff>
    </xdr:to>
    <xdr:sp macro="" textlink="">
      <xdr:nvSpPr>
        <xdr:cNvPr id="204" name="楕円 203"/>
        <xdr:cNvSpPr/>
      </xdr:nvSpPr>
      <xdr:spPr>
        <a:xfrm>
          <a:off x="2857500" y="129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42905</xdr:rowOff>
    </xdr:from>
    <xdr:ext cx="599010" cy="259045"/>
    <xdr:sp macro="" textlink="">
      <xdr:nvSpPr>
        <xdr:cNvPr id="205" name="テキスト ボックス 204"/>
        <xdr:cNvSpPr txBox="1"/>
      </xdr:nvSpPr>
      <xdr:spPr>
        <a:xfrm>
          <a:off x="2608795" y="1273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10782</xdr:rowOff>
    </xdr:from>
    <xdr:to>
      <xdr:col>10</xdr:col>
      <xdr:colOff>165100</xdr:colOff>
      <xdr:row>75</xdr:row>
      <xdr:rowOff>112382</xdr:rowOff>
    </xdr:to>
    <xdr:sp macro="" textlink="">
      <xdr:nvSpPr>
        <xdr:cNvPr id="206" name="楕円 205"/>
        <xdr:cNvSpPr/>
      </xdr:nvSpPr>
      <xdr:spPr>
        <a:xfrm>
          <a:off x="1968500" y="12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128909</xdr:rowOff>
    </xdr:from>
    <xdr:ext cx="599010" cy="259045"/>
    <xdr:sp macro="" textlink="">
      <xdr:nvSpPr>
        <xdr:cNvPr id="207" name="テキスト ボックス 206"/>
        <xdr:cNvSpPr txBox="1"/>
      </xdr:nvSpPr>
      <xdr:spPr>
        <a:xfrm>
          <a:off x="1719795" y="126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160807</xdr:rowOff>
    </xdr:from>
    <xdr:to>
      <xdr:col>6</xdr:col>
      <xdr:colOff>38100</xdr:colOff>
      <xdr:row>76</xdr:row>
      <xdr:rowOff>90957</xdr:rowOff>
    </xdr:to>
    <xdr:sp macro="" textlink="">
      <xdr:nvSpPr>
        <xdr:cNvPr id="208" name="楕円 207"/>
        <xdr:cNvSpPr/>
      </xdr:nvSpPr>
      <xdr:spPr>
        <a:xfrm>
          <a:off x="1079500" y="130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107484</xdr:rowOff>
    </xdr:from>
    <xdr:ext cx="599010" cy="259045"/>
    <xdr:sp macro="" textlink="">
      <xdr:nvSpPr>
        <xdr:cNvPr id="209" name="テキスト ボックス 208"/>
        <xdr:cNvSpPr txBox="1"/>
      </xdr:nvSpPr>
      <xdr:spPr>
        <a:xfrm>
          <a:off x="830795" y="127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106211</xdr:rowOff>
    </xdr:from>
    <xdr:to>
      <xdr:col>24</xdr:col>
      <xdr:colOff>63500</xdr:colOff>
      <xdr:row>98</xdr:row>
      <xdr:rowOff>118424</xdr:rowOff>
    </xdr:to>
    <xdr:cxnSp macro="">
      <xdr:nvCxnSpPr>
        <xdr:cNvPr id="241" name="直線コネクタ 240"/>
        <xdr:cNvCxnSpPr/>
      </xdr:nvCxnSpPr>
      <xdr:spPr>
        <a:xfrm>
          <a:off x="3797300" y="16908311"/>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43264</xdr:rowOff>
    </xdr:from>
    <xdr:to>
      <xdr:col>19</xdr:col>
      <xdr:colOff>177800</xdr:colOff>
      <xdr:row>98</xdr:row>
      <xdr:rowOff>106211</xdr:rowOff>
    </xdr:to>
    <xdr:cxnSp macro="">
      <xdr:nvCxnSpPr>
        <xdr:cNvPr id="244" name="直線コネクタ 243"/>
        <xdr:cNvCxnSpPr/>
      </xdr:nvCxnSpPr>
      <xdr:spPr>
        <a:xfrm>
          <a:off x="2908300" y="16845364"/>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43264</xdr:rowOff>
    </xdr:from>
    <xdr:to>
      <xdr:col>15</xdr:col>
      <xdr:colOff>50800</xdr:colOff>
      <xdr:row>98</xdr:row>
      <xdr:rowOff>102406</xdr:rowOff>
    </xdr:to>
    <xdr:cxnSp macro="">
      <xdr:nvCxnSpPr>
        <xdr:cNvPr id="247" name="直線コネクタ 246"/>
        <xdr:cNvCxnSpPr/>
      </xdr:nvCxnSpPr>
      <xdr:spPr>
        <a:xfrm flipV="1">
          <a:off x="2019300" y="16845364"/>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102406</xdr:rowOff>
    </xdr:from>
    <xdr:to>
      <xdr:col>10</xdr:col>
      <xdr:colOff>114300</xdr:colOff>
      <xdr:row>98</xdr:row>
      <xdr:rowOff>154705</xdr:rowOff>
    </xdr:to>
    <xdr:cxnSp macro="">
      <xdr:nvCxnSpPr>
        <xdr:cNvPr id="250" name="直線コネクタ 249"/>
        <xdr:cNvCxnSpPr/>
      </xdr:nvCxnSpPr>
      <xdr:spPr>
        <a:xfrm flipV="1">
          <a:off x="1130300" y="16904506"/>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67624</xdr:rowOff>
    </xdr:from>
    <xdr:to>
      <xdr:col>24</xdr:col>
      <xdr:colOff>114300</xdr:colOff>
      <xdr:row>98</xdr:row>
      <xdr:rowOff>169224</xdr:rowOff>
    </xdr:to>
    <xdr:sp macro="" textlink="">
      <xdr:nvSpPr>
        <xdr:cNvPr id="260" name="楕円 259"/>
        <xdr:cNvSpPr/>
      </xdr:nvSpPr>
      <xdr:spPr>
        <a:xfrm>
          <a:off x="45847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46051</xdr:rowOff>
    </xdr:from>
    <xdr:ext cx="534377" cy="259045"/>
    <xdr:sp macro="" textlink="">
      <xdr:nvSpPr>
        <xdr:cNvPr id="261" name="衛生費該当値テキスト"/>
        <xdr:cNvSpPr txBox="1"/>
      </xdr:nvSpPr>
      <xdr:spPr>
        <a:xfrm>
          <a:off x="4686300" y="168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55411</xdr:rowOff>
    </xdr:from>
    <xdr:to>
      <xdr:col>20</xdr:col>
      <xdr:colOff>38100</xdr:colOff>
      <xdr:row>98</xdr:row>
      <xdr:rowOff>157011</xdr:rowOff>
    </xdr:to>
    <xdr:sp macro="" textlink="">
      <xdr:nvSpPr>
        <xdr:cNvPr id="262" name="楕円 261"/>
        <xdr:cNvSpPr/>
      </xdr:nvSpPr>
      <xdr:spPr>
        <a:xfrm>
          <a:off x="3746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148138</xdr:rowOff>
    </xdr:from>
    <xdr:ext cx="534377" cy="259045"/>
    <xdr:sp macro="" textlink="">
      <xdr:nvSpPr>
        <xdr:cNvPr id="263" name="テキスト ボックス 262"/>
        <xdr:cNvSpPr txBox="1"/>
      </xdr:nvSpPr>
      <xdr:spPr>
        <a:xfrm>
          <a:off x="3530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163914</xdr:rowOff>
    </xdr:from>
    <xdr:to>
      <xdr:col>15</xdr:col>
      <xdr:colOff>101600</xdr:colOff>
      <xdr:row>98</xdr:row>
      <xdr:rowOff>94064</xdr:rowOff>
    </xdr:to>
    <xdr:sp macro="" textlink="">
      <xdr:nvSpPr>
        <xdr:cNvPr id="264" name="楕円 263"/>
        <xdr:cNvSpPr/>
      </xdr:nvSpPr>
      <xdr:spPr>
        <a:xfrm>
          <a:off x="2857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110591</xdr:rowOff>
    </xdr:from>
    <xdr:ext cx="534377" cy="259045"/>
    <xdr:sp macro="" textlink="">
      <xdr:nvSpPr>
        <xdr:cNvPr id="265" name="テキスト ボックス 264"/>
        <xdr:cNvSpPr txBox="1"/>
      </xdr:nvSpPr>
      <xdr:spPr>
        <a:xfrm>
          <a:off x="2641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51606</xdr:rowOff>
    </xdr:from>
    <xdr:to>
      <xdr:col>10</xdr:col>
      <xdr:colOff>165100</xdr:colOff>
      <xdr:row>98</xdr:row>
      <xdr:rowOff>153206</xdr:rowOff>
    </xdr:to>
    <xdr:sp macro="" textlink="">
      <xdr:nvSpPr>
        <xdr:cNvPr id="266" name="楕円 265"/>
        <xdr:cNvSpPr/>
      </xdr:nvSpPr>
      <xdr:spPr>
        <a:xfrm>
          <a:off x="19685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144333</xdr:rowOff>
    </xdr:from>
    <xdr:ext cx="534377" cy="259045"/>
    <xdr:sp macro="" textlink="">
      <xdr:nvSpPr>
        <xdr:cNvPr id="267" name="テキスト ボックス 266"/>
        <xdr:cNvSpPr txBox="1"/>
      </xdr:nvSpPr>
      <xdr:spPr>
        <a:xfrm>
          <a:off x="1752111" y="169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103905</xdr:rowOff>
    </xdr:from>
    <xdr:to>
      <xdr:col>6</xdr:col>
      <xdr:colOff>38100</xdr:colOff>
      <xdr:row>99</xdr:row>
      <xdr:rowOff>34055</xdr:rowOff>
    </xdr:to>
    <xdr:sp macro="" textlink="">
      <xdr:nvSpPr>
        <xdr:cNvPr id="268" name="楕円 267"/>
        <xdr:cNvSpPr/>
      </xdr:nvSpPr>
      <xdr:spPr>
        <a:xfrm>
          <a:off x="1079500" y="16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25182</xdr:rowOff>
    </xdr:from>
    <xdr:ext cx="534377" cy="259045"/>
    <xdr:sp macro="" textlink="">
      <xdr:nvSpPr>
        <xdr:cNvPr id="269" name="テキスト ボックス 268"/>
        <xdr:cNvSpPr txBox="1"/>
      </xdr:nvSpPr>
      <xdr:spPr>
        <a:xfrm>
          <a:off x="863111" y="16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7765</xdr:rowOff>
    </xdr:from>
    <xdr:to>
      <xdr:col>55</xdr:col>
      <xdr:colOff>0</xdr:colOff>
      <xdr:row>37</xdr:row>
      <xdr:rowOff>11031</xdr:rowOff>
    </xdr:to>
    <xdr:cxnSp macro="">
      <xdr:nvCxnSpPr>
        <xdr:cNvPr id="300" name="直線コネクタ 299"/>
        <xdr:cNvCxnSpPr/>
      </xdr:nvCxnSpPr>
      <xdr:spPr>
        <a:xfrm flipV="1">
          <a:off x="9639300" y="635141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11031</xdr:rowOff>
    </xdr:from>
    <xdr:to>
      <xdr:col>50</xdr:col>
      <xdr:colOff>114300</xdr:colOff>
      <xdr:row>37</xdr:row>
      <xdr:rowOff>14623</xdr:rowOff>
    </xdr:to>
    <xdr:cxnSp macro="">
      <xdr:nvCxnSpPr>
        <xdr:cNvPr id="303" name="直線コネクタ 302"/>
        <xdr:cNvCxnSpPr/>
      </xdr:nvCxnSpPr>
      <xdr:spPr>
        <a:xfrm flipV="1">
          <a:off x="8750300" y="63546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14623</xdr:rowOff>
    </xdr:from>
    <xdr:to>
      <xdr:col>45</xdr:col>
      <xdr:colOff>177800</xdr:colOff>
      <xdr:row>37</xdr:row>
      <xdr:rowOff>16583</xdr:rowOff>
    </xdr:to>
    <xdr:cxnSp macro="">
      <xdr:nvCxnSpPr>
        <xdr:cNvPr id="306" name="直線コネクタ 305"/>
        <xdr:cNvCxnSpPr/>
      </xdr:nvCxnSpPr>
      <xdr:spPr>
        <a:xfrm flipV="1">
          <a:off x="7861300" y="635827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101818</xdr:rowOff>
    </xdr:from>
    <xdr:to>
      <xdr:col>41</xdr:col>
      <xdr:colOff>50800</xdr:colOff>
      <xdr:row>37</xdr:row>
      <xdr:rowOff>16583</xdr:rowOff>
    </xdr:to>
    <xdr:cxnSp macro="">
      <xdr:nvCxnSpPr>
        <xdr:cNvPr id="309" name="直線コネクタ 308"/>
        <xdr:cNvCxnSpPr/>
      </xdr:nvCxnSpPr>
      <xdr:spPr>
        <a:xfrm>
          <a:off x="6972300" y="6274018"/>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128415</xdr:rowOff>
    </xdr:from>
    <xdr:to>
      <xdr:col>55</xdr:col>
      <xdr:colOff>50800</xdr:colOff>
      <xdr:row>37</xdr:row>
      <xdr:rowOff>58565</xdr:rowOff>
    </xdr:to>
    <xdr:sp macro="" textlink="">
      <xdr:nvSpPr>
        <xdr:cNvPr id="319" name="楕円 318"/>
        <xdr:cNvSpPr/>
      </xdr:nvSpPr>
      <xdr:spPr>
        <a:xfrm>
          <a:off x="104267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151292</xdr:rowOff>
    </xdr:from>
    <xdr:ext cx="469744" cy="259045"/>
    <xdr:sp macro="" textlink="">
      <xdr:nvSpPr>
        <xdr:cNvPr id="320" name="労働費該当値テキスト"/>
        <xdr:cNvSpPr txBox="1"/>
      </xdr:nvSpPr>
      <xdr:spPr>
        <a:xfrm>
          <a:off x="10528300" y="61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131681</xdr:rowOff>
    </xdr:from>
    <xdr:to>
      <xdr:col>50</xdr:col>
      <xdr:colOff>165100</xdr:colOff>
      <xdr:row>37</xdr:row>
      <xdr:rowOff>61831</xdr:rowOff>
    </xdr:to>
    <xdr:sp macro="" textlink="">
      <xdr:nvSpPr>
        <xdr:cNvPr id="321" name="楕円 320"/>
        <xdr:cNvSpPr/>
      </xdr:nvSpPr>
      <xdr:spPr>
        <a:xfrm>
          <a:off x="9588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78358</xdr:rowOff>
    </xdr:from>
    <xdr:ext cx="469744" cy="259045"/>
    <xdr:sp macro="" textlink="">
      <xdr:nvSpPr>
        <xdr:cNvPr id="322" name="テキスト ボックス 321"/>
        <xdr:cNvSpPr txBox="1"/>
      </xdr:nvSpPr>
      <xdr:spPr>
        <a:xfrm>
          <a:off x="9404428" y="60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135273</xdr:rowOff>
    </xdr:from>
    <xdr:to>
      <xdr:col>46</xdr:col>
      <xdr:colOff>38100</xdr:colOff>
      <xdr:row>37</xdr:row>
      <xdr:rowOff>65423</xdr:rowOff>
    </xdr:to>
    <xdr:sp macro="" textlink="">
      <xdr:nvSpPr>
        <xdr:cNvPr id="323" name="楕円 322"/>
        <xdr:cNvSpPr/>
      </xdr:nvSpPr>
      <xdr:spPr>
        <a:xfrm>
          <a:off x="8699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81950</xdr:rowOff>
    </xdr:from>
    <xdr:ext cx="469744" cy="259045"/>
    <xdr:sp macro="" textlink="">
      <xdr:nvSpPr>
        <xdr:cNvPr id="324" name="テキスト ボックス 323"/>
        <xdr:cNvSpPr txBox="1"/>
      </xdr:nvSpPr>
      <xdr:spPr>
        <a:xfrm>
          <a:off x="8515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137233</xdr:rowOff>
    </xdr:from>
    <xdr:to>
      <xdr:col>41</xdr:col>
      <xdr:colOff>101600</xdr:colOff>
      <xdr:row>37</xdr:row>
      <xdr:rowOff>67383</xdr:rowOff>
    </xdr:to>
    <xdr:sp macro="" textlink="">
      <xdr:nvSpPr>
        <xdr:cNvPr id="325" name="楕円 324"/>
        <xdr:cNvSpPr/>
      </xdr:nvSpPr>
      <xdr:spPr>
        <a:xfrm>
          <a:off x="7810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83910</xdr:rowOff>
    </xdr:from>
    <xdr:ext cx="469744" cy="259045"/>
    <xdr:sp macro="" textlink="">
      <xdr:nvSpPr>
        <xdr:cNvPr id="326" name="テキスト ボックス 325"/>
        <xdr:cNvSpPr txBox="1"/>
      </xdr:nvSpPr>
      <xdr:spPr>
        <a:xfrm>
          <a:off x="7626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51018</xdr:rowOff>
    </xdr:from>
    <xdr:to>
      <xdr:col>36</xdr:col>
      <xdr:colOff>165100</xdr:colOff>
      <xdr:row>36</xdr:row>
      <xdr:rowOff>152618</xdr:rowOff>
    </xdr:to>
    <xdr:sp macro="" textlink="">
      <xdr:nvSpPr>
        <xdr:cNvPr id="327" name="楕円 326"/>
        <xdr:cNvSpPr/>
      </xdr:nvSpPr>
      <xdr:spPr>
        <a:xfrm>
          <a:off x="6921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169145</xdr:rowOff>
    </xdr:from>
    <xdr:ext cx="469744" cy="259045"/>
    <xdr:sp macro="" textlink="">
      <xdr:nvSpPr>
        <xdr:cNvPr id="328" name="テキスト ボックス 327"/>
        <xdr:cNvSpPr txBox="1"/>
      </xdr:nvSpPr>
      <xdr:spPr>
        <a:xfrm>
          <a:off x="6737428" y="599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153122</xdr:rowOff>
    </xdr:from>
    <xdr:to>
      <xdr:col>55</xdr:col>
      <xdr:colOff>0</xdr:colOff>
      <xdr:row>57</xdr:row>
      <xdr:rowOff>20616</xdr:rowOff>
    </xdr:to>
    <xdr:cxnSp macro="">
      <xdr:nvCxnSpPr>
        <xdr:cNvPr id="359" name="直線コネクタ 358"/>
        <xdr:cNvCxnSpPr/>
      </xdr:nvCxnSpPr>
      <xdr:spPr>
        <a:xfrm>
          <a:off x="9639300" y="9754322"/>
          <a:ext cx="8382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153122</xdr:rowOff>
    </xdr:from>
    <xdr:to>
      <xdr:col>50</xdr:col>
      <xdr:colOff>114300</xdr:colOff>
      <xdr:row>57</xdr:row>
      <xdr:rowOff>12974</xdr:rowOff>
    </xdr:to>
    <xdr:cxnSp macro="">
      <xdr:nvCxnSpPr>
        <xdr:cNvPr id="362" name="直線コネクタ 361"/>
        <xdr:cNvCxnSpPr/>
      </xdr:nvCxnSpPr>
      <xdr:spPr>
        <a:xfrm flipV="1">
          <a:off x="8750300" y="9754322"/>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170561</xdr:rowOff>
    </xdr:from>
    <xdr:to>
      <xdr:col>45</xdr:col>
      <xdr:colOff>177800</xdr:colOff>
      <xdr:row>57</xdr:row>
      <xdr:rowOff>12974</xdr:rowOff>
    </xdr:to>
    <xdr:cxnSp macro="">
      <xdr:nvCxnSpPr>
        <xdr:cNvPr id="365" name="直線コネクタ 364"/>
        <xdr:cNvCxnSpPr/>
      </xdr:nvCxnSpPr>
      <xdr:spPr>
        <a:xfrm>
          <a:off x="7861300" y="9771761"/>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170561</xdr:rowOff>
    </xdr:from>
    <xdr:to>
      <xdr:col>41</xdr:col>
      <xdr:colOff>50800</xdr:colOff>
      <xdr:row>57</xdr:row>
      <xdr:rowOff>76622</xdr:rowOff>
    </xdr:to>
    <xdr:cxnSp macro="">
      <xdr:nvCxnSpPr>
        <xdr:cNvPr id="368" name="直線コネクタ 367"/>
        <xdr:cNvCxnSpPr/>
      </xdr:nvCxnSpPr>
      <xdr:spPr>
        <a:xfrm flipV="1">
          <a:off x="6972300" y="977176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141266</xdr:rowOff>
    </xdr:from>
    <xdr:to>
      <xdr:col>55</xdr:col>
      <xdr:colOff>50800</xdr:colOff>
      <xdr:row>57</xdr:row>
      <xdr:rowOff>71416</xdr:rowOff>
    </xdr:to>
    <xdr:sp macro="" textlink="">
      <xdr:nvSpPr>
        <xdr:cNvPr id="378" name="楕円 377"/>
        <xdr:cNvSpPr/>
      </xdr:nvSpPr>
      <xdr:spPr>
        <a:xfrm>
          <a:off x="10426700" y="9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164143</xdr:rowOff>
    </xdr:from>
    <xdr:ext cx="534377" cy="259045"/>
    <xdr:sp macro="" textlink="">
      <xdr:nvSpPr>
        <xdr:cNvPr id="379" name="農林水産業費該当値テキスト"/>
        <xdr:cNvSpPr txBox="1"/>
      </xdr:nvSpPr>
      <xdr:spPr>
        <a:xfrm>
          <a:off x="10528300" y="95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102322</xdr:rowOff>
    </xdr:from>
    <xdr:to>
      <xdr:col>50</xdr:col>
      <xdr:colOff>165100</xdr:colOff>
      <xdr:row>57</xdr:row>
      <xdr:rowOff>32472</xdr:rowOff>
    </xdr:to>
    <xdr:sp macro="" textlink="">
      <xdr:nvSpPr>
        <xdr:cNvPr id="380" name="楕円 379"/>
        <xdr:cNvSpPr/>
      </xdr:nvSpPr>
      <xdr:spPr>
        <a:xfrm>
          <a:off x="95885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48999</xdr:rowOff>
    </xdr:from>
    <xdr:ext cx="534377" cy="259045"/>
    <xdr:sp macro="" textlink="">
      <xdr:nvSpPr>
        <xdr:cNvPr id="381" name="テキスト ボックス 380"/>
        <xdr:cNvSpPr txBox="1"/>
      </xdr:nvSpPr>
      <xdr:spPr>
        <a:xfrm>
          <a:off x="9372111" y="94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133624</xdr:rowOff>
    </xdr:from>
    <xdr:to>
      <xdr:col>46</xdr:col>
      <xdr:colOff>38100</xdr:colOff>
      <xdr:row>57</xdr:row>
      <xdr:rowOff>63774</xdr:rowOff>
    </xdr:to>
    <xdr:sp macro="" textlink="">
      <xdr:nvSpPr>
        <xdr:cNvPr id="382" name="楕円 381"/>
        <xdr:cNvSpPr/>
      </xdr:nvSpPr>
      <xdr:spPr>
        <a:xfrm>
          <a:off x="8699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80301</xdr:rowOff>
    </xdr:from>
    <xdr:ext cx="534377" cy="259045"/>
    <xdr:sp macro="" textlink="">
      <xdr:nvSpPr>
        <xdr:cNvPr id="383" name="テキスト ボックス 382"/>
        <xdr:cNvSpPr txBox="1"/>
      </xdr:nvSpPr>
      <xdr:spPr>
        <a:xfrm>
          <a:off x="8483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119761</xdr:rowOff>
    </xdr:from>
    <xdr:to>
      <xdr:col>41</xdr:col>
      <xdr:colOff>101600</xdr:colOff>
      <xdr:row>57</xdr:row>
      <xdr:rowOff>49911</xdr:rowOff>
    </xdr:to>
    <xdr:sp macro="" textlink="">
      <xdr:nvSpPr>
        <xdr:cNvPr id="384" name="楕円 383"/>
        <xdr:cNvSpPr/>
      </xdr:nvSpPr>
      <xdr:spPr>
        <a:xfrm>
          <a:off x="7810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66438</xdr:rowOff>
    </xdr:from>
    <xdr:ext cx="534377" cy="259045"/>
    <xdr:sp macro="" textlink="">
      <xdr:nvSpPr>
        <xdr:cNvPr id="385" name="テキスト ボックス 384"/>
        <xdr:cNvSpPr txBox="1"/>
      </xdr:nvSpPr>
      <xdr:spPr>
        <a:xfrm>
          <a:off x="7594111" y="94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25822</xdr:rowOff>
    </xdr:from>
    <xdr:to>
      <xdr:col>36</xdr:col>
      <xdr:colOff>165100</xdr:colOff>
      <xdr:row>57</xdr:row>
      <xdr:rowOff>127422</xdr:rowOff>
    </xdr:to>
    <xdr:sp macro="" textlink="">
      <xdr:nvSpPr>
        <xdr:cNvPr id="386" name="楕円 385"/>
        <xdr:cNvSpPr/>
      </xdr:nvSpPr>
      <xdr:spPr>
        <a:xfrm>
          <a:off x="6921500" y="9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143949</xdr:rowOff>
    </xdr:from>
    <xdr:ext cx="534377" cy="259045"/>
    <xdr:sp macro="" textlink="">
      <xdr:nvSpPr>
        <xdr:cNvPr id="387" name="テキスト ボックス 386"/>
        <xdr:cNvSpPr txBox="1"/>
      </xdr:nvSpPr>
      <xdr:spPr>
        <a:xfrm>
          <a:off x="6705111" y="9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32476</xdr:rowOff>
    </xdr:from>
    <xdr:to>
      <xdr:col>55</xdr:col>
      <xdr:colOff>0</xdr:colOff>
      <xdr:row>79</xdr:row>
      <xdr:rowOff>45909</xdr:rowOff>
    </xdr:to>
    <xdr:cxnSp macro="">
      <xdr:nvCxnSpPr>
        <xdr:cNvPr id="418" name="直線コネクタ 417"/>
        <xdr:cNvCxnSpPr/>
      </xdr:nvCxnSpPr>
      <xdr:spPr>
        <a:xfrm flipV="1">
          <a:off x="9639300" y="13577026"/>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45909</xdr:rowOff>
    </xdr:from>
    <xdr:to>
      <xdr:col>50</xdr:col>
      <xdr:colOff>114300</xdr:colOff>
      <xdr:row>79</xdr:row>
      <xdr:rowOff>53104</xdr:rowOff>
    </xdr:to>
    <xdr:cxnSp macro="">
      <xdr:nvCxnSpPr>
        <xdr:cNvPr id="421" name="直線コネクタ 420"/>
        <xdr:cNvCxnSpPr/>
      </xdr:nvCxnSpPr>
      <xdr:spPr>
        <a:xfrm flipV="1">
          <a:off x="8750300" y="13590459"/>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49620</xdr:rowOff>
    </xdr:from>
    <xdr:to>
      <xdr:col>45</xdr:col>
      <xdr:colOff>177800</xdr:colOff>
      <xdr:row>79</xdr:row>
      <xdr:rowOff>53104</xdr:rowOff>
    </xdr:to>
    <xdr:cxnSp macro="">
      <xdr:nvCxnSpPr>
        <xdr:cNvPr id="424" name="直線コネクタ 423"/>
        <xdr:cNvCxnSpPr/>
      </xdr:nvCxnSpPr>
      <xdr:spPr>
        <a:xfrm>
          <a:off x="7861300" y="1359417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17856</xdr:rowOff>
    </xdr:from>
    <xdr:to>
      <xdr:col>41</xdr:col>
      <xdr:colOff>50800</xdr:colOff>
      <xdr:row>79</xdr:row>
      <xdr:rowOff>49620</xdr:rowOff>
    </xdr:to>
    <xdr:cxnSp macro="">
      <xdr:nvCxnSpPr>
        <xdr:cNvPr id="427" name="直線コネクタ 426"/>
        <xdr:cNvCxnSpPr/>
      </xdr:nvCxnSpPr>
      <xdr:spPr>
        <a:xfrm>
          <a:off x="6972300" y="13562406"/>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153126</xdr:rowOff>
    </xdr:from>
    <xdr:to>
      <xdr:col>55</xdr:col>
      <xdr:colOff>50800</xdr:colOff>
      <xdr:row>79</xdr:row>
      <xdr:rowOff>83276</xdr:rowOff>
    </xdr:to>
    <xdr:sp macro="" textlink="">
      <xdr:nvSpPr>
        <xdr:cNvPr id="437" name="楕円 436"/>
        <xdr:cNvSpPr/>
      </xdr:nvSpPr>
      <xdr:spPr>
        <a:xfrm>
          <a:off x="10426700" y="13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166559</xdr:rowOff>
    </xdr:from>
    <xdr:to>
      <xdr:col>50</xdr:col>
      <xdr:colOff>165100</xdr:colOff>
      <xdr:row>79</xdr:row>
      <xdr:rowOff>96709</xdr:rowOff>
    </xdr:to>
    <xdr:sp macro="" textlink="">
      <xdr:nvSpPr>
        <xdr:cNvPr id="439" name="楕円 438"/>
        <xdr:cNvSpPr/>
      </xdr:nvSpPr>
      <xdr:spPr>
        <a:xfrm>
          <a:off x="9588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87836</xdr:rowOff>
    </xdr:from>
    <xdr:ext cx="469744" cy="259045"/>
    <xdr:sp macro="" textlink="">
      <xdr:nvSpPr>
        <xdr:cNvPr id="440" name="テキスト ボックス 439"/>
        <xdr:cNvSpPr txBox="1"/>
      </xdr:nvSpPr>
      <xdr:spPr>
        <a:xfrm>
          <a:off x="9404428" y="136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2304</xdr:rowOff>
    </xdr:from>
    <xdr:to>
      <xdr:col>46</xdr:col>
      <xdr:colOff>38100</xdr:colOff>
      <xdr:row>79</xdr:row>
      <xdr:rowOff>103904</xdr:rowOff>
    </xdr:to>
    <xdr:sp macro="" textlink="">
      <xdr:nvSpPr>
        <xdr:cNvPr id="441" name="楕円 440"/>
        <xdr:cNvSpPr/>
      </xdr:nvSpPr>
      <xdr:spPr>
        <a:xfrm>
          <a:off x="8699500" y="135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95031</xdr:rowOff>
    </xdr:from>
    <xdr:ext cx="469744" cy="259045"/>
    <xdr:sp macro="" textlink="">
      <xdr:nvSpPr>
        <xdr:cNvPr id="442" name="テキスト ボックス 441"/>
        <xdr:cNvSpPr txBox="1"/>
      </xdr:nvSpPr>
      <xdr:spPr>
        <a:xfrm>
          <a:off x="8515428" y="136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170270</xdr:rowOff>
    </xdr:from>
    <xdr:to>
      <xdr:col>41</xdr:col>
      <xdr:colOff>101600</xdr:colOff>
      <xdr:row>79</xdr:row>
      <xdr:rowOff>100420</xdr:rowOff>
    </xdr:to>
    <xdr:sp macro="" textlink="">
      <xdr:nvSpPr>
        <xdr:cNvPr id="443" name="楕円 442"/>
        <xdr:cNvSpPr/>
      </xdr:nvSpPr>
      <xdr:spPr>
        <a:xfrm>
          <a:off x="7810500" y="135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91547</xdr:rowOff>
    </xdr:from>
    <xdr:ext cx="469744" cy="259045"/>
    <xdr:sp macro="" textlink="">
      <xdr:nvSpPr>
        <xdr:cNvPr id="444" name="テキスト ボックス 443"/>
        <xdr:cNvSpPr txBox="1"/>
      </xdr:nvSpPr>
      <xdr:spPr>
        <a:xfrm>
          <a:off x="7626428" y="136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138506</xdr:rowOff>
    </xdr:from>
    <xdr:to>
      <xdr:col>36</xdr:col>
      <xdr:colOff>165100</xdr:colOff>
      <xdr:row>79</xdr:row>
      <xdr:rowOff>68656</xdr:rowOff>
    </xdr:to>
    <xdr:sp macro="" textlink="">
      <xdr:nvSpPr>
        <xdr:cNvPr id="445" name="楕円 444"/>
        <xdr:cNvSpPr/>
      </xdr:nvSpPr>
      <xdr:spPr>
        <a:xfrm>
          <a:off x="6921500" y="135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85183</xdr:rowOff>
    </xdr:from>
    <xdr:ext cx="469744" cy="259045"/>
    <xdr:sp macro="" textlink="">
      <xdr:nvSpPr>
        <xdr:cNvPr id="446" name="テキスト ボックス 445"/>
        <xdr:cNvSpPr txBox="1"/>
      </xdr:nvSpPr>
      <xdr:spPr>
        <a:xfrm>
          <a:off x="6737428" y="132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62987</xdr:rowOff>
    </xdr:from>
    <xdr:to>
      <xdr:col>55</xdr:col>
      <xdr:colOff>0</xdr:colOff>
      <xdr:row>98</xdr:row>
      <xdr:rowOff>88125</xdr:rowOff>
    </xdr:to>
    <xdr:cxnSp macro="">
      <xdr:nvCxnSpPr>
        <xdr:cNvPr id="473" name="直線コネクタ 472"/>
        <xdr:cNvCxnSpPr/>
      </xdr:nvCxnSpPr>
      <xdr:spPr>
        <a:xfrm>
          <a:off x="9639300" y="16865087"/>
          <a:ext cx="8382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59824</xdr:rowOff>
    </xdr:from>
    <xdr:to>
      <xdr:col>50</xdr:col>
      <xdr:colOff>114300</xdr:colOff>
      <xdr:row>98</xdr:row>
      <xdr:rowOff>62987</xdr:rowOff>
    </xdr:to>
    <xdr:cxnSp macro="">
      <xdr:nvCxnSpPr>
        <xdr:cNvPr id="476" name="直線コネクタ 475"/>
        <xdr:cNvCxnSpPr/>
      </xdr:nvCxnSpPr>
      <xdr:spPr>
        <a:xfrm>
          <a:off x="8750300" y="16861924"/>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59824</xdr:rowOff>
    </xdr:from>
    <xdr:to>
      <xdr:col>45</xdr:col>
      <xdr:colOff>177800</xdr:colOff>
      <xdr:row>98</xdr:row>
      <xdr:rowOff>62737</xdr:rowOff>
    </xdr:to>
    <xdr:cxnSp macro="">
      <xdr:nvCxnSpPr>
        <xdr:cNvPr id="479" name="直線コネクタ 478"/>
        <xdr:cNvCxnSpPr/>
      </xdr:nvCxnSpPr>
      <xdr:spPr>
        <a:xfrm flipV="1">
          <a:off x="7861300" y="16861924"/>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52625</xdr:rowOff>
    </xdr:from>
    <xdr:to>
      <xdr:col>41</xdr:col>
      <xdr:colOff>50800</xdr:colOff>
      <xdr:row>98</xdr:row>
      <xdr:rowOff>62737</xdr:rowOff>
    </xdr:to>
    <xdr:cxnSp macro="">
      <xdr:nvCxnSpPr>
        <xdr:cNvPr id="482" name="直線コネクタ 481"/>
        <xdr:cNvCxnSpPr/>
      </xdr:nvCxnSpPr>
      <xdr:spPr>
        <a:xfrm>
          <a:off x="6972300" y="1685472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37325</xdr:rowOff>
    </xdr:from>
    <xdr:to>
      <xdr:col>55</xdr:col>
      <xdr:colOff>50800</xdr:colOff>
      <xdr:row>98</xdr:row>
      <xdr:rowOff>138925</xdr:rowOff>
    </xdr:to>
    <xdr:sp macro="" textlink="">
      <xdr:nvSpPr>
        <xdr:cNvPr id="492" name="楕円 491"/>
        <xdr:cNvSpPr/>
      </xdr:nvSpPr>
      <xdr:spPr>
        <a:xfrm>
          <a:off x="10426700" y="168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12187</xdr:rowOff>
    </xdr:from>
    <xdr:to>
      <xdr:col>50</xdr:col>
      <xdr:colOff>165100</xdr:colOff>
      <xdr:row>98</xdr:row>
      <xdr:rowOff>113787</xdr:rowOff>
    </xdr:to>
    <xdr:sp macro="" textlink="">
      <xdr:nvSpPr>
        <xdr:cNvPr id="494" name="楕円 493"/>
        <xdr:cNvSpPr/>
      </xdr:nvSpPr>
      <xdr:spPr>
        <a:xfrm>
          <a:off x="9588500" y="168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104914</xdr:rowOff>
    </xdr:from>
    <xdr:ext cx="534377" cy="259045"/>
    <xdr:sp macro="" textlink="">
      <xdr:nvSpPr>
        <xdr:cNvPr id="495" name="テキスト ボックス 494"/>
        <xdr:cNvSpPr txBox="1"/>
      </xdr:nvSpPr>
      <xdr:spPr>
        <a:xfrm>
          <a:off x="9372111" y="169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9024</xdr:rowOff>
    </xdr:from>
    <xdr:to>
      <xdr:col>46</xdr:col>
      <xdr:colOff>38100</xdr:colOff>
      <xdr:row>98</xdr:row>
      <xdr:rowOff>110624</xdr:rowOff>
    </xdr:to>
    <xdr:sp macro="" textlink="">
      <xdr:nvSpPr>
        <xdr:cNvPr id="496" name="楕円 495"/>
        <xdr:cNvSpPr/>
      </xdr:nvSpPr>
      <xdr:spPr>
        <a:xfrm>
          <a:off x="8699500" y="168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101751</xdr:rowOff>
    </xdr:from>
    <xdr:ext cx="534377" cy="259045"/>
    <xdr:sp macro="" textlink="">
      <xdr:nvSpPr>
        <xdr:cNvPr id="497" name="テキスト ボックス 496"/>
        <xdr:cNvSpPr txBox="1"/>
      </xdr:nvSpPr>
      <xdr:spPr>
        <a:xfrm>
          <a:off x="8483111" y="169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11937</xdr:rowOff>
    </xdr:from>
    <xdr:to>
      <xdr:col>41</xdr:col>
      <xdr:colOff>101600</xdr:colOff>
      <xdr:row>98</xdr:row>
      <xdr:rowOff>113537</xdr:rowOff>
    </xdr:to>
    <xdr:sp macro="" textlink="">
      <xdr:nvSpPr>
        <xdr:cNvPr id="498" name="楕円 497"/>
        <xdr:cNvSpPr/>
      </xdr:nvSpPr>
      <xdr:spPr>
        <a:xfrm>
          <a:off x="7810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104664</xdr:rowOff>
    </xdr:from>
    <xdr:ext cx="534377" cy="259045"/>
    <xdr:sp macro="" textlink="">
      <xdr:nvSpPr>
        <xdr:cNvPr id="499" name="テキスト ボックス 498"/>
        <xdr:cNvSpPr txBox="1"/>
      </xdr:nvSpPr>
      <xdr:spPr>
        <a:xfrm>
          <a:off x="7594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1825</xdr:rowOff>
    </xdr:from>
    <xdr:to>
      <xdr:col>36</xdr:col>
      <xdr:colOff>165100</xdr:colOff>
      <xdr:row>98</xdr:row>
      <xdr:rowOff>103425</xdr:rowOff>
    </xdr:to>
    <xdr:sp macro="" textlink="">
      <xdr:nvSpPr>
        <xdr:cNvPr id="500" name="楕円 499"/>
        <xdr:cNvSpPr/>
      </xdr:nvSpPr>
      <xdr:spPr>
        <a:xfrm>
          <a:off x="6921500" y="168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94552</xdr:rowOff>
    </xdr:from>
    <xdr:ext cx="534377" cy="259045"/>
    <xdr:sp macro="" textlink="">
      <xdr:nvSpPr>
        <xdr:cNvPr id="501" name="テキスト ボックス 500"/>
        <xdr:cNvSpPr txBox="1"/>
      </xdr:nvSpPr>
      <xdr:spPr>
        <a:xfrm>
          <a:off x="6705111" y="168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81026</xdr:rowOff>
    </xdr:from>
    <xdr:to>
      <xdr:col>85</xdr:col>
      <xdr:colOff>127000</xdr:colOff>
      <xdr:row>37</xdr:row>
      <xdr:rowOff>98552</xdr:rowOff>
    </xdr:to>
    <xdr:cxnSp macro="">
      <xdr:nvCxnSpPr>
        <xdr:cNvPr id="531" name="直線コネクタ 530"/>
        <xdr:cNvCxnSpPr/>
      </xdr:nvCxnSpPr>
      <xdr:spPr>
        <a:xfrm>
          <a:off x="15481300" y="642467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81026</xdr:rowOff>
    </xdr:from>
    <xdr:to>
      <xdr:col>81</xdr:col>
      <xdr:colOff>50800</xdr:colOff>
      <xdr:row>38</xdr:row>
      <xdr:rowOff>107696</xdr:rowOff>
    </xdr:to>
    <xdr:cxnSp macro="">
      <xdr:nvCxnSpPr>
        <xdr:cNvPr id="534" name="直線コネクタ 533"/>
        <xdr:cNvCxnSpPr/>
      </xdr:nvCxnSpPr>
      <xdr:spPr>
        <a:xfrm flipV="1">
          <a:off x="14592300" y="6424676"/>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107696</xdr:rowOff>
    </xdr:from>
    <xdr:to>
      <xdr:col>76</xdr:col>
      <xdr:colOff>114300</xdr:colOff>
      <xdr:row>38</xdr:row>
      <xdr:rowOff>126784</xdr:rowOff>
    </xdr:to>
    <xdr:cxnSp macro="">
      <xdr:nvCxnSpPr>
        <xdr:cNvPr id="537" name="直線コネクタ 536"/>
        <xdr:cNvCxnSpPr/>
      </xdr:nvCxnSpPr>
      <xdr:spPr>
        <a:xfrm flipV="1">
          <a:off x="13703300" y="662279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15113</xdr:rowOff>
    </xdr:from>
    <xdr:to>
      <xdr:col>71</xdr:col>
      <xdr:colOff>177800</xdr:colOff>
      <xdr:row>38</xdr:row>
      <xdr:rowOff>126784</xdr:rowOff>
    </xdr:to>
    <xdr:cxnSp macro="">
      <xdr:nvCxnSpPr>
        <xdr:cNvPr id="540" name="直線コネクタ 539"/>
        <xdr:cNvCxnSpPr/>
      </xdr:nvCxnSpPr>
      <xdr:spPr>
        <a:xfrm>
          <a:off x="12814300" y="6530213"/>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47752</xdr:rowOff>
    </xdr:from>
    <xdr:to>
      <xdr:col>85</xdr:col>
      <xdr:colOff>177800</xdr:colOff>
      <xdr:row>37</xdr:row>
      <xdr:rowOff>149352</xdr:rowOff>
    </xdr:to>
    <xdr:sp macro="" textlink="">
      <xdr:nvSpPr>
        <xdr:cNvPr id="550" name="楕円 549"/>
        <xdr:cNvSpPr/>
      </xdr:nvSpPr>
      <xdr:spPr>
        <a:xfrm>
          <a:off x="16268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70629</xdr:rowOff>
    </xdr:from>
    <xdr:ext cx="534377" cy="259045"/>
    <xdr:sp macro="" textlink="">
      <xdr:nvSpPr>
        <xdr:cNvPr id="551" name="消防費該当値テキスト"/>
        <xdr:cNvSpPr txBox="1"/>
      </xdr:nvSpPr>
      <xdr:spPr>
        <a:xfrm>
          <a:off x="16370300" y="624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30226</xdr:rowOff>
    </xdr:from>
    <xdr:to>
      <xdr:col>81</xdr:col>
      <xdr:colOff>101600</xdr:colOff>
      <xdr:row>37</xdr:row>
      <xdr:rowOff>131826</xdr:rowOff>
    </xdr:to>
    <xdr:sp macro="" textlink="">
      <xdr:nvSpPr>
        <xdr:cNvPr id="552" name="楕円 551"/>
        <xdr:cNvSpPr/>
      </xdr:nvSpPr>
      <xdr:spPr>
        <a:xfrm>
          <a:off x="15430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148353</xdr:rowOff>
    </xdr:from>
    <xdr:ext cx="534377" cy="259045"/>
    <xdr:sp macro="" textlink="">
      <xdr:nvSpPr>
        <xdr:cNvPr id="553" name="テキスト ボックス 552"/>
        <xdr:cNvSpPr txBox="1"/>
      </xdr:nvSpPr>
      <xdr:spPr>
        <a:xfrm>
          <a:off x="15214111" y="61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56896</xdr:rowOff>
    </xdr:from>
    <xdr:to>
      <xdr:col>76</xdr:col>
      <xdr:colOff>165100</xdr:colOff>
      <xdr:row>38</xdr:row>
      <xdr:rowOff>158496</xdr:rowOff>
    </xdr:to>
    <xdr:sp macro="" textlink="">
      <xdr:nvSpPr>
        <xdr:cNvPr id="554" name="楕円 553"/>
        <xdr:cNvSpPr/>
      </xdr:nvSpPr>
      <xdr:spPr>
        <a:xfrm>
          <a:off x="1454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149623</xdr:rowOff>
    </xdr:from>
    <xdr:ext cx="534377" cy="259045"/>
    <xdr:sp macro="" textlink="">
      <xdr:nvSpPr>
        <xdr:cNvPr id="555" name="テキスト ボックス 554"/>
        <xdr:cNvSpPr txBox="1"/>
      </xdr:nvSpPr>
      <xdr:spPr>
        <a:xfrm>
          <a:off x="14325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75984</xdr:rowOff>
    </xdr:from>
    <xdr:to>
      <xdr:col>72</xdr:col>
      <xdr:colOff>38100</xdr:colOff>
      <xdr:row>39</xdr:row>
      <xdr:rowOff>6134</xdr:rowOff>
    </xdr:to>
    <xdr:sp macro="" textlink="">
      <xdr:nvSpPr>
        <xdr:cNvPr id="556" name="楕円 555"/>
        <xdr:cNvSpPr/>
      </xdr:nvSpPr>
      <xdr:spPr>
        <a:xfrm>
          <a:off x="13652500" y="65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168711</xdr:rowOff>
    </xdr:from>
    <xdr:ext cx="534377" cy="259045"/>
    <xdr:sp macro="" textlink="">
      <xdr:nvSpPr>
        <xdr:cNvPr id="557" name="テキスト ボックス 556"/>
        <xdr:cNvSpPr txBox="1"/>
      </xdr:nvSpPr>
      <xdr:spPr>
        <a:xfrm>
          <a:off x="13436111" y="66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135763</xdr:rowOff>
    </xdr:from>
    <xdr:to>
      <xdr:col>67</xdr:col>
      <xdr:colOff>101600</xdr:colOff>
      <xdr:row>38</xdr:row>
      <xdr:rowOff>65913</xdr:rowOff>
    </xdr:to>
    <xdr:sp macro="" textlink="">
      <xdr:nvSpPr>
        <xdr:cNvPr id="558" name="楕円 557"/>
        <xdr:cNvSpPr/>
      </xdr:nvSpPr>
      <xdr:spPr>
        <a:xfrm>
          <a:off x="12763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57040</xdr:rowOff>
    </xdr:from>
    <xdr:ext cx="534377" cy="259045"/>
    <xdr:sp macro="" textlink="">
      <xdr:nvSpPr>
        <xdr:cNvPr id="559" name="テキスト ボックス 558"/>
        <xdr:cNvSpPr txBox="1"/>
      </xdr:nvSpPr>
      <xdr:spPr>
        <a:xfrm>
          <a:off x="12547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42077</xdr:rowOff>
    </xdr:from>
    <xdr:to>
      <xdr:col>85</xdr:col>
      <xdr:colOff>127000</xdr:colOff>
      <xdr:row>58</xdr:row>
      <xdr:rowOff>85369</xdr:rowOff>
    </xdr:to>
    <xdr:cxnSp macro="">
      <xdr:nvCxnSpPr>
        <xdr:cNvPr id="591" name="直線コネクタ 590"/>
        <xdr:cNvCxnSpPr/>
      </xdr:nvCxnSpPr>
      <xdr:spPr>
        <a:xfrm flipV="1">
          <a:off x="15481300" y="9986177"/>
          <a:ext cx="8382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85369</xdr:rowOff>
    </xdr:from>
    <xdr:to>
      <xdr:col>81</xdr:col>
      <xdr:colOff>50800</xdr:colOff>
      <xdr:row>58</xdr:row>
      <xdr:rowOff>100751</xdr:rowOff>
    </xdr:to>
    <xdr:cxnSp macro="">
      <xdr:nvCxnSpPr>
        <xdr:cNvPr id="594" name="直線コネクタ 593"/>
        <xdr:cNvCxnSpPr/>
      </xdr:nvCxnSpPr>
      <xdr:spPr>
        <a:xfrm flipV="1">
          <a:off x="14592300" y="1002946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100751</xdr:rowOff>
    </xdr:from>
    <xdr:to>
      <xdr:col>76</xdr:col>
      <xdr:colOff>114300</xdr:colOff>
      <xdr:row>58</xdr:row>
      <xdr:rowOff>115262</xdr:rowOff>
    </xdr:to>
    <xdr:cxnSp macro="">
      <xdr:nvCxnSpPr>
        <xdr:cNvPr id="597" name="直線コネクタ 596"/>
        <xdr:cNvCxnSpPr/>
      </xdr:nvCxnSpPr>
      <xdr:spPr>
        <a:xfrm flipV="1">
          <a:off x="13703300" y="10044851"/>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30625</xdr:rowOff>
    </xdr:from>
    <xdr:to>
      <xdr:col>71</xdr:col>
      <xdr:colOff>177800</xdr:colOff>
      <xdr:row>58</xdr:row>
      <xdr:rowOff>115262</xdr:rowOff>
    </xdr:to>
    <xdr:cxnSp macro="">
      <xdr:nvCxnSpPr>
        <xdr:cNvPr id="600" name="直線コネクタ 599"/>
        <xdr:cNvCxnSpPr/>
      </xdr:nvCxnSpPr>
      <xdr:spPr>
        <a:xfrm>
          <a:off x="12814300" y="9460375"/>
          <a:ext cx="889000" cy="59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162727</xdr:rowOff>
    </xdr:from>
    <xdr:to>
      <xdr:col>85</xdr:col>
      <xdr:colOff>177800</xdr:colOff>
      <xdr:row>58</xdr:row>
      <xdr:rowOff>92877</xdr:rowOff>
    </xdr:to>
    <xdr:sp macro="" textlink="">
      <xdr:nvSpPr>
        <xdr:cNvPr id="610" name="楕円 609"/>
        <xdr:cNvSpPr/>
      </xdr:nvSpPr>
      <xdr:spPr>
        <a:xfrm>
          <a:off x="16268700" y="99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14154</xdr:rowOff>
    </xdr:from>
    <xdr:ext cx="534377" cy="259045"/>
    <xdr:sp macro="" textlink="">
      <xdr:nvSpPr>
        <xdr:cNvPr id="611" name="教育費該当値テキスト"/>
        <xdr:cNvSpPr txBox="1"/>
      </xdr:nvSpPr>
      <xdr:spPr>
        <a:xfrm>
          <a:off x="16370300" y="97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34569</xdr:rowOff>
    </xdr:from>
    <xdr:to>
      <xdr:col>81</xdr:col>
      <xdr:colOff>101600</xdr:colOff>
      <xdr:row>58</xdr:row>
      <xdr:rowOff>136169</xdr:rowOff>
    </xdr:to>
    <xdr:sp macro="" textlink="">
      <xdr:nvSpPr>
        <xdr:cNvPr id="612" name="楕円 611"/>
        <xdr:cNvSpPr/>
      </xdr:nvSpPr>
      <xdr:spPr>
        <a:xfrm>
          <a:off x="15430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152696</xdr:rowOff>
    </xdr:from>
    <xdr:ext cx="534377" cy="259045"/>
    <xdr:sp macro="" textlink="">
      <xdr:nvSpPr>
        <xdr:cNvPr id="613" name="テキスト ボックス 612"/>
        <xdr:cNvSpPr txBox="1"/>
      </xdr:nvSpPr>
      <xdr:spPr>
        <a:xfrm>
          <a:off x="15214111" y="97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49951</xdr:rowOff>
    </xdr:from>
    <xdr:to>
      <xdr:col>76</xdr:col>
      <xdr:colOff>165100</xdr:colOff>
      <xdr:row>58</xdr:row>
      <xdr:rowOff>151551</xdr:rowOff>
    </xdr:to>
    <xdr:sp macro="" textlink="">
      <xdr:nvSpPr>
        <xdr:cNvPr id="614" name="楕円 613"/>
        <xdr:cNvSpPr/>
      </xdr:nvSpPr>
      <xdr:spPr>
        <a:xfrm>
          <a:off x="14541500" y="9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142678</xdr:rowOff>
    </xdr:from>
    <xdr:ext cx="534377" cy="259045"/>
    <xdr:sp macro="" textlink="">
      <xdr:nvSpPr>
        <xdr:cNvPr id="615" name="テキスト ボックス 614"/>
        <xdr:cNvSpPr txBox="1"/>
      </xdr:nvSpPr>
      <xdr:spPr>
        <a:xfrm>
          <a:off x="14325111" y="100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64462</xdr:rowOff>
    </xdr:from>
    <xdr:to>
      <xdr:col>72</xdr:col>
      <xdr:colOff>38100</xdr:colOff>
      <xdr:row>58</xdr:row>
      <xdr:rowOff>166062</xdr:rowOff>
    </xdr:to>
    <xdr:sp macro="" textlink="">
      <xdr:nvSpPr>
        <xdr:cNvPr id="616" name="楕円 615"/>
        <xdr:cNvSpPr/>
      </xdr:nvSpPr>
      <xdr:spPr>
        <a:xfrm>
          <a:off x="13652500" y="10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157189</xdr:rowOff>
    </xdr:from>
    <xdr:ext cx="534377" cy="259045"/>
    <xdr:sp macro="" textlink="">
      <xdr:nvSpPr>
        <xdr:cNvPr id="617" name="テキスト ボックス 616"/>
        <xdr:cNvSpPr txBox="1"/>
      </xdr:nvSpPr>
      <xdr:spPr>
        <a:xfrm>
          <a:off x="13436111" y="101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151275</xdr:rowOff>
    </xdr:from>
    <xdr:to>
      <xdr:col>67</xdr:col>
      <xdr:colOff>101600</xdr:colOff>
      <xdr:row>55</xdr:row>
      <xdr:rowOff>81425</xdr:rowOff>
    </xdr:to>
    <xdr:sp macro="" textlink="">
      <xdr:nvSpPr>
        <xdr:cNvPr id="618" name="楕円 617"/>
        <xdr:cNvSpPr/>
      </xdr:nvSpPr>
      <xdr:spPr>
        <a:xfrm>
          <a:off x="12763500" y="94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97952</xdr:rowOff>
    </xdr:from>
    <xdr:ext cx="534377" cy="259045"/>
    <xdr:sp macro="" textlink="">
      <xdr:nvSpPr>
        <xdr:cNvPr id="619" name="テキスト ボックス 618"/>
        <xdr:cNvSpPr txBox="1"/>
      </xdr:nvSpPr>
      <xdr:spPr>
        <a:xfrm>
          <a:off x="12547111" y="91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41292</xdr:rowOff>
    </xdr:to>
    <xdr:cxnSp macro="">
      <xdr:nvCxnSpPr>
        <xdr:cNvPr id="648" name="直線コネクタ 647"/>
        <xdr:cNvCxnSpPr/>
      </xdr:nvCxnSpPr>
      <xdr:spPr>
        <a:xfrm>
          <a:off x="15481300" y="13575714"/>
          <a:ext cx="8382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31164</xdr:rowOff>
    </xdr:from>
    <xdr:to>
      <xdr:col>81</xdr:col>
      <xdr:colOff>50800</xdr:colOff>
      <xdr:row>79</xdr:row>
      <xdr:rowOff>39860</xdr:rowOff>
    </xdr:to>
    <xdr:cxnSp macro="">
      <xdr:nvCxnSpPr>
        <xdr:cNvPr id="651" name="直線コネクタ 650"/>
        <xdr:cNvCxnSpPr/>
      </xdr:nvCxnSpPr>
      <xdr:spPr>
        <a:xfrm flipV="1">
          <a:off x="14592300" y="13575714"/>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39860</xdr:rowOff>
    </xdr:from>
    <xdr:to>
      <xdr:col>76</xdr:col>
      <xdr:colOff>114300</xdr:colOff>
      <xdr:row>79</xdr:row>
      <xdr:rowOff>43493</xdr:rowOff>
    </xdr:to>
    <xdr:cxnSp macro="">
      <xdr:nvCxnSpPr>
        <xdr:cNvPr id="654" name="直線コネクタ 653"/>
        <xdr:cNvCxnSpPr/>
      </xdr:nvCxnSpPr>
      <xdr:spPr>
        <a:xfrm flipV="1">
          <a:off x="13703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41752</xdr:rowOff>
    </xdr:from>
    <xdr:to>
      <xdr:col>71</xdr:col>
      <xdr:colOff>177800</xdr:colOff>
      <xdr:row>79</xdr:row>
      <xdr:rowOff>43493</xdr:rowOff>
    </xdr:to>
    <xdr:cxnSp macro="">
      <xdr:nvCxnSpPr>
        <xdr:cNvPr id="657" name="直線コネクタ 656"/>
        <xdr:cNvCxnSpPr/>
      </xdr:nvCxnSpPr>
      <xdr:spPr>
        <a:xfrm>
          <a:off x="12814300" y="13586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161942</xdr:rowOff>
    </xdr:from>
    <xdr:to>
      <xdr:col>85</xdr:col>
      <xdr:colOff>177800</xdr:colOff>
      <xdr:row>79</xdr:row>
      <xdr:rowOff>92092</xdr:rowOff>
    </xdr:to>
    <xdr:sp macro="" textlink="">
      <xdr:nvSpPr>
        <xdr:cNvPr id="667" name="楕円 666"/>
        <xdr:cNvSpPr/>
      </xdr:nvSpPr>
      <xdr:spPr>
        <a:xfrm>
          <a:off x="16268700" y="13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151814</xdr:rowOff>
    </xdr:from>
    <xdr:to>
      <xdr:col>81</xdr:col>
      <xdr:colOff>101600</xdr:colOff>
      <xdr:row>79</xdr:row>
      <xdr:rowOff>81964</xdr:rowOff>
    </xdr:to>
    <xdr:sp macro="" textlink="">
      <xdr:nvSpPr>
        <xdr:cNvPr id="669" name="楕円 668"/>
        <xdr:cNvSpPr/>
      </xdr:nvSpPr>
      <xdr:spPr>
        <a:xfrm>
          <a:off x="15430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98491</xdr:rowOff>
    </xdr:from>
    <xdr:ext cx="469744" cy="259045"/>
    <xdr:sp macro="" textlink="">
      <xdr:nvSpPr>
        <xdr:cNvPr id="670" name="テキスト ボックス 669"/>
        <xdr:cNvSpPr txBox="1"/>
      </xdr:nvSpPr>
      <xdr:spPr>
        <a:xfrm>
          <a:off x="15246428" y="1330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160510</xdr:rowOff>
    </xdr:from>
    <xdr:to>
      <xdr:col>76</xdr:col>
      <xdr:colOff>165100</xdr:colOff>
      <xdr:row>79</xdr:row>
      <xdr:rowOff>90660</xdr:rowOff>
    </xdr:to>
    <xdr:sp macro="" textlink="">
      <xdr:nvSpPr>
        <xdr:cNvPr id="671" name="楕円 670"/>
        <xdr:cNvSpPr/>
      </xdr:nvSpPr>
      <xdr:spPr>
        <a:xfrm>
          <a:off x="14541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107187</xdr:rowOff>
    </xdr:from>
    <xdr:ext cx="469744" cy="259045"/>
    <xdr:sp macro="" textlink="">
      <xdr:nvSpPr>
        <xdr:cNvPr id="672" name="テキスト ボックス 671"/>
        <xdr:cNvSpPr txBox="1"/>
      </xdr:nvSpPr>
      <xdr:spPr>
        <a:xfrm>
          <a:off x="14357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164143</xdr:rowOff>
    </xdr:from>
    <xdr:to>
      <xdr:col>72</xdr:col>
      <xdr:colOff>38100</xdr:colOff>
      <xdr:row>79</xdr:row>
      <xdr:rowOff>94293</xdr:rowOff>
    </xdr:to>
    <xdr:sp macro="" textlink="">
      <xdr:nvSpPr>
        <xdr:cNvPr id="673" name="楕円 672"/>
        <xdr:cNvSpPr/>
      </xdr:nvSpPr>
      <xdr:spPr>
        <a:xfrm>
          <a:off x="13652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85420</xdr:rowOff>
    </xdr:from>
    <xdr:ext cx="378565" cy="259045"/>
    <xdr:sp macro="" textlink="">
      <xdr:nvSpPr>
        <xdr:cNvPr id="674" name="テキスト ボックス 673"/>
        <xdr:cNvSpPr txBox="1"/>
      </xdr:nvSpPr>
      <xdr:spPr>
        <a:xfrm>
          <a:off x="13514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162402</xdr:rowOff>
    </xdr:from>
    <xdr:to>
      <xdr:col>67</xdr:col>
      <xdr:colOff>101600</xdr:colOff>
      <xdr:row>79</xdr:row>
      <xdr:rowOff>92552</xdr:rowOff>
    </xdr:to>
    <xdr:sp macro="" textlink="">
      <xdr:nvSpPr>
        <xdr:cNvPr id="675" name="楕円 674"/>
        <xdr:cNvSpPr/>
      </xdr:nvSpPr>
      <xdr:spPr>
        <a:xfrm>
          <a:off x="12763500" y="13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83679</xdr:rowOff>
    </xdr:from>
    <xdr:ext cx="378565" cy="259045"/>
    <xdr:sp macro="" textlink="">
      <xdr:nvSpPr>
        <xdr:cNvPr id="676" name="テキスト ボックス 675"/>
        <xdr:cNvSpPr txBox="1"/>
      </xdr:nvSpPr>
      <xdr:spPr>
        <a:xfrm>
          <a:off x="12625017" y="1362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169532</xdr:rowOff>
    </xdr:from>
    <xdr:to>
      <xdr:col>85</xdr:col>
      <xdr:colOff>127000</xdr:colOff>
      <xdr:row>98</xdr:row>
      <xdr:rowOff>34037</xdr:rowOff>
    </xdr:to>
    <xdr:cxnSp macro="">
      <xdr:nvCxnSpPr>
        <xdr:cNvPr id="705" name="直線コネクタ 704"/>
        <xdr:cNvCxnSpPr/>
      </xdr:nvCxnSpPr>
      <xdr:spPr>
        <a:xfrm>
          <a:off x="15481300" y="16800182"/>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152464</xdr:rowOff>
    </xdr:from>
    <xdr:to>
      <xdr:col>81</xdr:col>
      <xdr:colOff>50800</xdr:colOff>
      <xdr:row>97</xdr:row>
      <xdr:rowOff>169532</xdr:rowOff>
    </xdr:to>
    <xdr:cxnSp macro="">
      <xdr:nvCxnSpPr>
        <xdr:cNvPr id="708" name="直線コネクタ 707"/>
        <xdr:cNvCxnSpPr/>
      </xdr:nvCxnSpPr>
      <xdr:spPr>
        <a:xfrm>
          <a:off x="14592300" y="16783114"/>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135852</xdr:rowOff>
    </xdr:from>
    <xdr:to>
      <xdr:col>76</xdr:col>
      <xdr:colOff>114300</xdr:colOff>
      <xdr:row>97</xdr:row>
      <xdr:rowOff>152464</xdr:rowOff>
    </xdr:to>
    <xdr:cxnSp macro="">
      <xdr:nvCxnSpPr>
        <xdr:cNvPr id="711" name="直線コネクタ 710"/>
        <xdr:cNvCxnSpPr/>
      </xdr:nvCxnSpPr>
      <xdr:spPr>
        <a:xfrm>
          <a:off x="13703300" y="16766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135852</xdr:rowOff>
    </xdr:from>
    <xdr:to>
      <xdr:col>71</xdr:col>
      <xdr:colOff>177800</xdr:colOff>
      <xdr:row>97</xdr:row>
      <xdr:rowOff>150991</xdr:rowOff>
    </xdr:to>
    <xdr:cxnSp macro="">
      <xdr:nvCxnSpPr>
        <xdr:cNvPr id="714" name="直線コネクタ 713"/>
        <xdr:cNvCxnSpPr/>
      </xdr:nvCxnSpPr>
      <xdr:spPr>
        <a:xfrm flipV="1">
          <a:off x="12814300" y="16766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154687</xdr:rowOff>
    </xdr:from>
    <xdr:to>
      <xdr:col>85</xdr:col>
      <xdr:colOff>177800</xdr:colOff>
      <xdr:row>98</xdr:row>
      <xdr:rowOff>84837</xdr:rowOff>
    </xdr:to>
    <xdr:sp macro="" textlink="">
      <xdr:nvSpPr>
        <xdr:cNvPr id="724" name="楕円 723"/>
        <xdr:cNvSpPr/>
      </xdr:nvSpPr>
      <xdr:spPr>
        <a:xfrm>
          <a:off x="16268700" y="167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69614</xdr:rowOff>
    </xdr:from>
    <xdr:ext cx="534377" cy="259045"/>
    <xdr:sp macro="" textlink="">
      <xdr:nvSpPr>
        <xdr:cNvPr id="725" name="公債費該当値テキスト"/>
        <xdr:cNvSpPr txBox="1"/>
      </xdr:nvSpPr>
      <xdr:spPr>
        <a:xfrm>
          <a:off x="16370300"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118732</xdr:rowOff>
    </xdr:from>
    <xdr:to>
      <xdr:col>81</xdr:col>
      <xdr:colOff>101600</xdr:colOff>
      <xdr:row>98</xdr:row>
      <xdr:rowOff>48882</xdr:rowOff>
    </xdr:to>
    <xdr:sp macro="" textlink="">
      <xdr:nvSpPr>
        <xdr:cNvPr id="726" name="楕円 725"/>
        <xdr:cNvSpPr/>
      </xdr:nvSpPr>
      <xdr:spPr>
        <a:xfrm>
          <a:off x="154305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40009</xdr:rowOff>
    </xdr:from>
    <xdr:ext cx="534377" cy="259045"/>
    <xdr:sp macro="" textlink="">
      <xdr:nvSpPr>
        <xdr:cNvPr id="727" name="テキスト ボックス 726"/>
        <xdr:cNvSpPr txBox="1"/>
      </xdr:nvSpPr>
      <xdr:spPr>
        <a:xfrm>
          <a:off x="15214111" y="168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101664</xdr:rowOff>
    </xdr:from>
    <xdr:to>
      <xdr:col>76</xdr:col>
      <xdr:colOff>165100</xdr:colOff>
      <xdr:row>98</xdr:row>
      <xdr:rowOff>31814</xdr:rowOff>
    </xdr:to>
    <xdr:sp macro="" textlink="">
      <xdr:nvSpPr>
        <xdr:cNvPr id="728" name="楕円 727"/>
        <xdr:cNvSpPr/>
      </xdr:nvSpPr>
      <xdr:spPr>
        <a:xfrm>
          <a:off x="14541500" y="16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22941</xdr:rowOff>
    </xdr:from>
    <xdr:ext cx="534377" cy="259045"/>
    <xdr:sp macro="" textlink="">
      <xdr:nvSpPr>
        <xdr:cNvPr id="729" name="テキスト ボックス 728"/>
        <xdr:cNvSpPr txBox="1"/>
      </xdr:nvSpPr>
      <xdr:spPr>
        <a:xfrm>
          <a:off x="14325111" y="16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85052</xdr:rowOff>
    </xdr:from>
    <xdr:to>
      <xdr:col>72</xdr:col>
      <xdr:colOff>38100</xdr:colOff>
      <xdr:row>98</xdr:row>
      <xdr:rowOff>15202</xdr:rowOff>
    </xdr:to>
    <xdr:sp macro="" textlink="">
      <xdr:nvSpPr>
        <xdr:cNvPr id="730" name="楕円 729"/>
        <xdr:cNvSpPr/>
      </xdr:nvSpPr>
      <xdr:spPr>
        <a:xfrm>
          <a:off x="13652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6329</xdr:rowOff>
    </xdr:from>
    <xdr:ext cx="534377" cy="259045"/>
    <xdr:sp macro="" textlink="">
      <xdr:nvSpPr>
        <xdr:cNvPr id="731" name="テキスト ボックス 730"/>
        <xdr:cNvSpPr txBox="1"/>
      </xdr:nvSpPr>
      <xdr:spPr>
        <a:xfrm>
          <a:off x="13436111" y="168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100191</xdr:rowOff>
    </xdr:from>
    <xdr:to>
      <xdr:col>67</xdr:col>
      <xdr:colOff>101600</xdr:colOff>
      <xdr:row>98</xdr:row>
      <xdr:rowOff>30341</xdr:rowOff>
    </xdr:to>
    <xdr:sp macro="" textlink="">
      <xdr:nvSpPr>
        <xdr:cNvPr id="732" name="楕円 731"/>
        <xdr:cNvSpPr/>
      </xdr:nvSpPr>
      <xdr:spPr>
        <a:xfrm>
          <a:off x="12763500" y="167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21468</xdr:rowOff>
    </xdr:from>
    <xdr:ext cx="534377" cy="259045"/>
    <xdr:sp macro="" textlink="">
      <xdr:nvSpPr>
        <xdr:cNvPr id="733" name="テキスト ボックス 732"/>
        <xdr:cNvSpPr txBox="1"/>
      </xdr:nvSpPr>
      <xdr:spPr>
        <a:xfrm>
          <a:off x="12547111" y="168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178,749</a:t>
          </a:r>
          <a:r>
            <a:rPr kumimoji="1" lang="ja-JP" altLang="en-US" sz="1200">
              <a:latin typeface="ＭＳ Ｐゴシック" panose="020B0600070205080204" pitchFamily="50" charset="-128"/>
              <a:ea typeface="ＭＳ Ｐゴシック" panose="020B0600070205080204" pitchFamily="50" charset="-128"/>
            </a:rPr>
            <a:t>円となっている。これについては、こども園を</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園すべて直営により運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200">
              <a:latin typeface="ＭＳ Ｐゴシック" panose="020B0600070205080204" pitchFamily="50" charset="-128"/>
              <a:ea typeface="ＭＳ Ｐゴシック" panose="020B0600070205080204" pitchFamily="50" charset="-128"/>
            </a:rPr>
            <a:t>　単年度で</a:t>
          </a:r>
          <a:r>
            <a:rPr kumimoji="1" lang="en-US" altLang="ja-JP" sz="1200">
              <a:latin typeface="ＭＳ Ｐゴシック" panose="020B0600070205080204" pitchFamily="50" charset="-128"/>
              <a:ea typeface="ＭＳ Ｐゴシック" panose="020B0600070205080204" pitchFamily="50" charset="-128"/>
            </a:rPr>
            <a:t>49,090</a:t>
          </a:r>
          <a:r>
            <a:rPr kumimoji="1" lang="ja-JP" altLang="en-US" sz="1200">
              <a:latin typeface="ＭＳ Ｐゴシック" panose="020B0600070205080204" pitchFamily="50" charset="-128"/>
              <a:ea typeface="ＭＳ Ｐゴシック" panose="020B0600070205080204" pitchFamily="50" charset="-128"/>
            </a:rPr>
            <a:t>円増加している主な要因は、こども園の建設である。</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25,793</a:t>
          </a:r>
          <a:r>
            <a:rPr kumimoji="1" lang="ja-JP" altLang="en-US" sz="12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9</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公共施設等総合管理計画及び個別計画に基づき統廃合や長寿命化も含め、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一般会計及びすべての特別会計で赤字が生じていない。</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各会計で適正な財政運営、企業経営を行い、財政の健全化に努めていく。</a:t>
          </a:r>
        </a:p>
        <a:p>
          <a:r>
            <a:rPr kumimoji="1" lang="ja-JP" altLang="en-US" sz="1100">
              <a:latin typeface="ＭＳ ゴシック" pitchFamily="49" charset="-128"/>
              <a:ea typeface="ＭＳ ゴシック" pitchFamily="49" charset="-128"/>
            </a:rPr>
            <a:t>　　介護老人保健施設事業会計においては、経営状況が厳しくなっているため、</a:t>
          </a:r>
        </a:p>
        <a:p>
          <a:r>
            <a:rPr kumimoji="1" lang="ja-JP" altLang="en-US" sz="1100">
              <a:latin typeface="ＭＳ ゴシック" pitchFamily="49" charset="-128"/>
              <a:ea typeface="ＭＳ ゴシック" pitchFamily="49" charset="-128"/>
            </a:rPr>
            <a:t>　　民間との連携を視野に経営改善に努める。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11033653</v>
      </c>
      <c r="BO4" s="424"/>
      <c r="BP4" s="424"/>
      <c r="BQ4" s="424"/>
      <c r="BR4" s="424"/>
      <c r="BS4" s="424"/>
      <c r="BT4" s="424"/>
      <c r="BU4" s="425"/>
      <c r="BV4" s="423">
        <v>9800527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9.6</v>
      </c>
      <c r="CU4" s="608"/>
      <c r="CV4" s="608"/>
      <c r="CW4" s="608"/>
      <c r="CX4" s="608"/>
      <c r="CY4" s="608"/>
      <c r="CZ4" s="608"/>
      <c r="DA4" s="609"/>
      <c r="DB4" s="607">
        <v>9.3000000000000007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9822749</v>
      </c>
      <c r="BO5" s="429"/>
      <c r="BP5" s="429"/>
      <c r="BQ5" s="429"/>
      <c r="BR5" s="429"/>
      <c r="BS5" s="429"/>
      <c r="BT5" s="429"/>
      <c r="BU5" s="430"/>
      <c r="BV5" s="428">
        <v>9067426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83.6</v>
      </c>
      <c r="CU5" s="399"/>
      <c r="CV5" s="399"/>
      <c r="CW5" s="399"/>
      <c r="CX5" s="399"/>
      <c r="CY5" s="399"/>
      <c r="CZ5" s="399"/>
      <c r="DA5" s="400"/>
      <c r="DB5" s="398">
        <v>85.8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1210904</v>
      </c>
      <c r="BO6" s="429"/>
      <c r="BP6" s="429"/>
      <c r="BQ6" s="429"/>
      <c r="BR6" s="429"/>
      <c r="BS6" s="429"/>
      <c r="BT6" s="429"/>
      <c r="BU6" s="430"/>
      <c r="BV6" s="428">
        <v>733101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83.6</v>
      </c>
      <c r="CU6" s="582"/>
      <c r="CV6" s="582"/>
      <c r="CW6" s="582"/>
      <c r="CX6" s="582"/>
      <c r="CY6" s="582"/>
      <c r="CZ6" s="582"/>
      <c r="DA6" s="583"/>
      <c r="DB6" s="581">
        <v>85.8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577373</v>
      </c>
      <c r="BO7" s="429"/>
      <c r="BP7" s="429"/>
      <c r="BQ7" s="429"/>
      <c r="BR7" s="429"/>
      <c r="BS7" s="429"/>
      <c r="BT7" s="429"/>
      <c r="BU7" s="430"/>
      <c r="BV7" s="428">
        <v>114754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6570478</v>
      </c>
      <c r="CU7" s="429"/>
      <c r="CV7" s="429"/>
      <c r="CW7" s="429"/>
      <c r="CX7" s="429"/>
      <c r="CY7" s="429"/>
      <c r="CZ7" s="429"/>
      <c r="DA7" s="430"/>
      <c r="DB7" s="428">
        <v>6672830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633531</v>
      </c>
      <c r="BO8" s="429"/>
      <c r="BP8" s="429"/>
      <c r="BQ8" s="429"/>
      <c r="BR8" s="429"/>
      <c r="BS8" s="429"/>
      <c r="BT8" s="429"/>
      <c r="BU8" s="430"/>
      <c r="BV8" s="428">
        <v>618347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23610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15184</v>
      </c>
      <c r="BO9" s="429"/>
      <c r="BP9" s="429"/>
      <c r="BQ9" s="429"/>
      <c r="BR9" s="429"/>
      <c r="BS9" s="429"/>
      <c r="BT9" s="429"/>
      <c r="BU9" s="430"/>
      <c r="BV9" s="428">
        <v>-186694</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4.4000000000000004</v>
      </c>
      <c r="CU9" s="399"/>
      <c r="CV9" s="399"/>
      <c r="CW9" s="399"/>
      <c r="CX9" s="399"/>
      <c r="CY9" s="399"/>
      <c r="CZ9" s="399"/>
      <c r="DA9" s="400"/>
      <c r="DB9" s="398">
        <v>5.5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24625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23143</v>
      </c>
      <c r="BO10" s="429"/>
      <c r="BP10" s="429"/>
      <c r="BQ10" s="429"/>
      <c r="BR10" s="429"/>
      <c r="BS10" s="429"/>
      <c r="BT10" s="429"/>
      <c r="BU10" s="430"/>
      <c r="BV10" s="428">
        <v>115500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24072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400000</v>
      </c>
      <c r="BO12" s="429"/>
      <c r="BP12" s="429"/>
      <c r="BQ12" s="429"/>
      <c r="BR12" s="429"/>
      <c r="BS12" s="429"/>
      <c r="BT12" s="429"/>
      <c r="BU12" s="430"/>
      <c r="BV12" s="428">
        <v>300000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23703</v>
      </c>
      <c r="S13" s="532"/>
      <c r="T13" s="532"/>
      <c r="U13" s="532"/>
      <c r="V13" s="533"/>
      <c r="W13" s="519" t="s">
        <v>140</v>
      </c>
      <c r="X13" s="441"/>
      <c r="Y13" s="441"/>
      <c r="Z13" s="441"/>
      <c r="AA13" s="441"/>
      <c r="AB13" s="442"/>
      <c r="AC13" s="404">
        <v>1117</v>
      </c>
      <c r="AD13" s="405"/>
      <c r="AE13" s="405"/>
      <c r="AF13" s="405"/>
      <c r="AG13" s="406"/>
      <c r="AH13" s="404">
        <v>1222</v>
      </c>
      <c r="AI13" s="405"/>
      <c r="AJ13" s="405"/>
      <c r="AK13" s="405"/>
      <c r="AL13" s="407"/>
      <c r="AM13" s="497" t="s">
        <v>141</v>
      </c>
      <c r="AN13" s="402"/>
      <c r="AO13" s="402"/>
      <c r="AP13" s="402"/>
      <c r="AQ13" s="402"/>
      <c r="AR13" s="402"/>
      <c r="AS13" s="402"/>
      <c r="AT13" s="403"/>
      <c r="AU13" s="485" t="s">
        <v>125</v>
      </c>
      <c r="AV13" s="486"/>
      <c r="AW13" s="486"/>
      <c r="AX13" s="486"/>
      <c r="AY13" s="408" t="s">
        <v>142</v>
      </c>
      <c r="AZ13" s="409"/>
      <c r="BA13" s="409"/>
      <c r="BB13" s="409"/>
      <c r="BC13" s="409"/>
      <c r="BD13" s="409"/>
      <c r="BE13" s="409"/>
      <c r="BF13" s="409"/>
      <c r="BG13" s="409"/>
      <c r="BH13" s="409"/>
      <c r="BI13" s="409"/>
      <c r="BJ13" s="409"/>
      <c r="BK13" s="409"/>
      <c r="BL13" s="409"/>
      <c r="BM13" s="410"/>
      <c r="BN13" s="428">
        <v>-361673</v>
      </c>
      <c r="BO13" s="429"/>
      <c r="BP13" s="429"/>
      <c r="BQ13" s="429"/>
      <c r="BR13" s="429"/>
      <c r="BS13" s="429"/>
      <c r="BT13" s="429"/>
      <c r="BU13" s="430"/>
      <c r="BV13" s="428">
        <v>-371194</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-2.1</v>
      </c>
      <c r="CU13" s="399"/>
      <c r="CV13" s="399"/>
      <c r="CW13" s="399"/>
      <c r="CX13" s="399"/>
      <c r="CY13" s="399"/>
      <c r="CZ13" s="399"/>
      <c r="DA13" s="400"/>
      <c r="DB13" s="398">
        <v>-1.5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24255</v>
      </c>
      <c r="S14" s="532"/>
      <c r="T14" s="532"/>
      <c r="U14" s="532"/>
      <c r="V14" s="533"/>
      <c r="W14" s="534"/>
      <c r="X14" s="444"/>
      <c r="Y14" s="444"/>
      <c r="Z14" s="444"/>
      <c r="AA14" s="444"/>
      <c r="AB14" s="445"/>
      <c r="AC14" s="524">
        <v>10.1</v>
      </c>
      <c r="AD14" s="525"/>
      <c r="AE14" s="525"/>
      <c r="AF14" s="525"/>
      <c r="AG14" s="526"/>
      <c r="AH14" s="524">
        <v>10.5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23942</v>
      </c>
      <c r="S15" s="532"/>
      <c r="T15" s="532"/>
      <c r="U15" s="532"/>
      <c r="V15" s="533"/>
      <c r="W15" s="519" t="s">
        <v>147</v>
      </c>
      <c r="X15" s="441"/>
      <c r="Y15" s="441"/>
      <c r="Z15" s="441"/>
      <c r="AA15" s="441"/>
      <c r="AB15" s="442"/>
      <c r="AC15" s="404">
        <v>2686</v>
      </c>
      <c r="AD15" s="405"/>
      <c r="AE15" s="405"/>
      <c r="AF15" s="405"/>
      <c r="AG15" s="406"/>
      <c r="AH15" s="404">
        <v>2773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2880348</v>
      </c>
      <c r="BO15" s="424"/>
      <c r="BP15" s="424"/>
      <c r="BQ15" s="424"/>
      <c r="BR15" s="424"/>
      <c r="BS15" s="424"/>
      <c r="BT15" s="424"/>
      <c r="BU15" s="425"/>
      <c r="BV15" s="423">
        <v>2928579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24.3</v>
      </c>
      <c r="AD16" s="525"/>
      <c r="AE16" s="525"/>
      <c r="AF16" s="525"/>
      <c r="AG16" s="526"/>
      <c r="AH16" s="524">
        <v>23.9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5416109</v>
      </c>
      <c r="BO16" s="429"/>
      <c r="BP16" s="429"/>
      <c r="BQ16" s="429"/>
      <c r="BR16" s="429"/>
      <c r="BS16" s="429"/>
      <c r="BT16" s="429"/>
      <c r="BU16" s="430"/>
      <c r="BV16" s="428">
        <v>5374748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7256</v>
      </c>
      <c r="AD17" s="405"/>
      <c r="AE17" s="405"/>
      <c r="AF17" s="405"/>
      <c r="AG17" s="406"/>
      <c r="AH17" s="404">
        <v>7615</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3649398</v>
      </c>
      <c r="BO17" s="429"/>
      <c r="BP17" s="429"/>
      <c r="BQ17" s="429"/>
      <c r="BR17" s="429"/>
      <c r="BS17" s="429"/>
      <c r="BT17" s="429"/>
      <c r="BU17" s="430"/>
      <c r="BV17" s="428">
        <v>3711129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109.75</v>
      </c>
      <c r="M18" s="493"/>
      <c r="N18" s="493"/>
      <c r="O18" s="493"/>
      <c r="P18" s="493"/>
      <c r="Q18" s="493"/>
      <c r="R18" s="494"/>
      <c r="S18" s="494"/>
      <c r="T18" s="494"/>
      <c r="U18" s="494"/>
      <c r="V18" s="495"/>
      <c r="W18" s="509"/>
      <c r="X18" s="510"/>
      <c r="Y18" s="510"/>
      <c r="Z18" s="510"/>
      <c r="AA18" s="510"/>
      <c r="AB18" s="520"/>
      <c r="AC18" s="392">
        <v>65.599999999999994</v>
      </c>
      <c r="AD18" s="393"/>
      <c r="AE18" s="393"/>
      <c r="AF18" s="393"/>
      <c r="AG18" s="496"/>
      <c r="AH18" s="392">
        <v>65.599999999999994</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5393059</v>
      </c>
      <c r="BO18" s="429"/>
      <c r="BP18" s="429"/>
      <c r="BQ18" s="429"/>
      <c r="BR18" s="429"/>
      <c r="BS18" s="429"/>
      <c r="BT18" s="429"/>
      <c r="BU18" s="430"/>
      <c r="BV18" s="428">
        <v>5364625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215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7635531</v>
      </c>
      <c r="BO19" s="429"/>
      <c r="BP19" s="429"/>
      <c r="BQ19" s="429"/>
      <c r="BR19" s="429"/>
      <c r="BS19" s="429"/>
      <c r="BT19" s="429"/>
      <c r="BU19" s="430"/>
      <c r="BV19" s="428">
        <v>7129081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8548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4044301</v>
      </c>
      <c r="BO23" s="429"/>
      <c r="BP23" s="429"/>
      <c r="BQ23" s="429"/>
      <c r="BR23" s="429"/>
      <c r="BS23" s="429"/>
      <c r="BT23" s="429"/>
      <c r="BU23" s="430"/>
      <c r="BV23" s="428">
        <v>3467487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8090</v>
      </c>
      <c r="R24" s="405"/>
      <c r="S24" s="405"/>
      <c r="T24" s="405"/>
      <c r="U24" s="405"/>
      <c r="V24" s="406"/>
      <c r="W24" s="470"/>
      <c r="X24" s="461"/>
      <c r="Y24" s="462"/>
      <c r="Z24" s="401" t="s">
        <v>171</v>
      </c>
      <c r="AA24" s="402"/>
      <c r="AB24" s="402"/>
      <c r="AC24" s="402"/>
      <c r="AD24" s="402"/>
      <c r="AE24" s="402"/>
      <c r="AF24" s="402"/>
      <c r="AG24" s="403"/>
      <c r="AH24" s="404">
        <v>141</v>
      </c>
      <c r="AI24" s="405"/>
      <c r="AJ24" s="405"/>
      <c r="AK24" s="405"/>
      <c r="AL24" s="406"/>
      <c r="AM24" s="404">
        <v>429909</v>
      </c>
      <c r="AN24" s="405"/>
      <c r="AO24" s="405"/>
      <c r="AP24" s="405"/>
      <c r="AQ24" s="405"/>
      <c r="AR24" s="406"/>
      <c r="AS24" s="404">
        <v>3049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2860749</v>
      </c>
      <c r="BO24" s="429"/>
      <c r="BP24" s="429"/>
      <c r="BQ24" s="429"/>
      <c r="BR24" s="429"/>
      <c r="BS24" s="429"/>
      <c r="BT24" s="429"/>
      <c r="BU24" s="430"/>
      <c r="BV24" s="428">
        <v>2182961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5900</v>
      </c>
      <c r="R25" s="405"/>
      <c r="S25" s="405"/>
      <c r="T25" s="405"/>
      <c r="U25" s="405"/>
      <c r="V25" s="406"/>
      <c r="W25" s="470"/>
      <c r="X25" s="461"/>
      <c r="Y25" s="462"/>
      <c r="Z25" s="401" t="s">
        <v>174</v>
      </c>
      <c r="AA25" s="402"/>
      <c r="AB25" s="402"/>
      <c r="AC25" s="402"/>
      <c r="AD25" s="402"/>
      <c r="AE25" s="402"/>
      <c r="AF25" s="402"/>
      <c r="AG25" s="403"/>
      <c r="AH25" s="404" t="s">
        <v>138</v>
      </c>
      <c r="AI25" s="405"/>
      <c r="AJ25" s="405"/>
      <c r="AK25" s="405"/>
      <c r="AL25" s="406"/>
      <c r="AM25" s="404" t="s">
        <v>128</v>
      </c>
      <c r="AN25" s="405"/>
      <c r="AO25" s="405"/>
      <c r="AP25" s="405"/>
      <c r="AQ25" s="405"/>
      <c r="AR25" s="406"/>
      <c r="AS25" s="404" t="s">
        <v>138</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23347</v>
      </c>
      <c r="BO25" s="424"/>
      <c r="BP25" s="424"/>
      <c r="BQ25" s="424"/>
      <c r="BR25" s="424"/>
      <c r="BS25" s="424"/>
      <c r="BT25" s="424"/>
      <c r="BU25" s="425"/>
      <c r="BV25" s="423">
        <v>26425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5360</v>
      </c>
      <c r="R26" s="405"/>
      <c r="S26" s="405"/>
      <c r="T26" s="405"/>
      <c r="U26" s="405"/>
      <c r="V26" s="406"/>
      <c r="W26" s="470"/>
      <c r="X26" s="461"/>
      <c r="Y26" s="462"/>
      <c r="Z26" s="401" t="s">
        <v>177</v>
      </c>
      <c r="AA26" s="483"/>
      <c r="AB26" s="483"/>
      <c r="AC26" s="483"/>
      <c r="AD26" s="483"/>
      <c r="AE26" s="483"/>
      <c r="AF26" s="483"/>
      <c r="AG26" s="484"/>
      <c r="AH26" s="404">
        <v>3</v>
      </c>
      <c r="AI26" s="405"/>
      <c r="AJ26" s="405"/>
      <c r="AK26" s="405"/>
      <c r="AL26" s="406"/>
      <c r="AM26" s="404">
        <v>10155</v>
      </c>
      <c r="AN26" s="405"/>
      <c r="AO26" s="405"/>
      <c r="AP26" s="405"/>
      <c r="AQ26" s="405"/>
      <c r="AR26" s="406"/>
      <c r="AS26" s="404">
        <v>3385</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3710</v>
      </c>
      <c r="R27" s="405"/>
      <c r="S27" s="405"/>
      <c r="T27" s="405"/>
      <c r="U27" s="405"/>
      <c r="V27" s="406"/>
      <c r="W27" s="470"/>
      <c r="X27" s="461"/>
      <c r="Y27" s="462"/>
      <c r="Z27" s="401" t="s">
        <v>180</v>
      </c>
      <c r="AA27" s="402"/>
      <c r="AB27" s="402"/>
      <c r="AC27" s="402"/>
      <c r="AD27" s="402"/>
      <c r="AE27" s="402"/>
      <c r="AF27" s="402"/>
      <c r="AG27" s="403"/>
      <c r="AH27" s="404">
        <v>6</v>
      </c>
      <c r="AI27" s="405"/>
      <c r="AJ27" s="405"/>
      <c r="AK27" s="405"/>
      <c r="AL27" s="406"/>
      <c r="AM27" s="404">
        <v>16902</v>
      </c>
      <c r="AN27" s="405"/>
      <c r="AO27" s="405"/>
      <c r="AP27" s="405"/>
      <c r="AQ27" s="405"/>
      <c r="AR27" s="406"/>
      <c r="AS27" s="404">
        <v>2817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3220</v>
      </c>
      <c r="R28" s="405"/>
      <c r="S28" s="405"/>
      <c r="T28" s="405"/>
      <c r="U28" s="405"/>
      <c r="V28" s="406"/>
      <c r="W28" s="470"/>
      <c r="X28" s="461"/>
      <c r="Y28" s="462"/>
      <c r="Z28" s="401" t="s">
        <v>183</v>
      </c>
      <c r="AA28" s="402"/>
      <c r="AB28" s="402"/>
      <c r="AC28" s="402"/>
      <c r="AD28" s="402"/>
      <c r="AE28" s="402"/>
      <c r="AF28" s="402"/>
      <c r="AG28" s="403"/>
      <c r="AH28" s="404" t="s">
        <v>138</v>
      </c>
      <c r="AI28" s="405"/>
      <c r="AJ28" s="405"/>
      <c r="AK28" s="405"/>
      <c r="AL28" s="406"/>
      <c r="AM28" s="404" t="s">
        <v>138</v>
      </c>
      <c r="AN28" s="405"/>
      <c r="AO28" s="405"/>
      <c r="AP28" s="405"/>
      <c r="AQ28" s="405"/>
      <c r="AR28" s="406"/>
      <c r="AS28" s="404" t="s">
        <v>138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4916158</v>
      </c>
      <c r="BO28" s="424"/>
      <c r="BP28" s="424"/>
      <c r="BQ28" s="424"/>
      <c r="BR28" s="424"/>
      <c r="BS28" s="424"/>
      <c r="BT28" s="424"/>
      <c r="BU28" s="425"/>
      <c r="BV28" s="423">
        <v>4743015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14</v>
      </c>
      <c r="M29" s="405"/>
      <c r="N29" s="405"/>
      <c r="O29" s="405"/>
      <c r="P29" s="406"/>
      <c r="Q29" s="404">
        <v>3020</v>
      </c>
      <c r="R29" s="405"/>
      <c r="S29" s="405"/>
      <c r="T29" s="405"/>
      <c r="U29" s="405"/>
      <c r="V29" s="406"/>
      <c r="W29" s="471"/>
      <c r="X29" s="472"/>
      <c r="Y29" s="473"/>
      <c r="Z29" s="401" t="s">
        <v>186</v>
      </c>
      <c r="AA29" s="402"/>
      <c r="AB29" s="402"/>
      <c r="AC29" s="402"/>
      <c r="AD29" s="402"/>
      <c r="AE29" s="402"/>
      <c r="AF29" s="402"/>
      <c r="AG29" s="403"/>
      <c r="AH29" s="404">
        <v>147</v>
      </c>
      <c r="AI29" s="405"/>
      <c r="AJ29" s="405"/>
      <c r="AK29" s="405"/>
      <c r="AL29" s="406"/>
      <c r="AM29" s="404">
        <v>446811</v>
      </c>
      <c r="AN29" s="405"/>
      <c r="AO29" s="405"/>
      <c r="AP29" s="405"/>
      <c r="AQ29" s="405"/>
      <c r="AR29" s="406"/>
      <c r="AS29" s="404">
        <v>3040</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772580</v>
      </c>
      <c r="BO29" s="429"/>
      <c r="BP29" s="429"/>
      <c r="BQ29" s="429"/>
      <c r="BR29" s="429"/>
      <c r="BS29" s="429"/>
      <c r="BT29" s="429"/>
      <c r="BU29" s="430"/>
      <c r="BV29" s="428">
        <v>770260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2037541</v>
      </c>
      <c r="BO30" s="432"/>
      <c r="BP30" s="432"/>
      <c r="BQ30" s="432"/>
      <c r="BR30" s="432"/>
      <c r="BS30" s="432"/>
      <c r="BT30" s="432"/>
      <c r="BU30" s="433"/>
      <c r="BV30" s="431">
        <v>2369298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195</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IF('各会計、関係団体の財政状況及び健全化判断比率'!B32="","",'各会計、関係団体の財政状況及び健全化判断比率'!B32)</f>
        <v>国民健康保険陶病院事業会計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IF('各会計、関係団体の財政状況及び健全化判断比率'!B34="","",'各会計、関係団体の財政状況及び健全化判断比率'!B34)</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香川県市町総合事務組合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株式会社綾南プラザ</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町営バス運送事業特別会計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国民健康保険診療所特別会計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IF('各会計、関係団体の財政状況及び健全化判断比率'!B33="","",'各会計、関係団体の財政状況及び健全化判断比率'!B33)</f>
        <v>介護老人保健施設事業会計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IF('各会計、関係団体の財政状況及び健全化判断比率'!B35="","",'各会計、関係団体の財政状況及び健全化判断比率'!B35)</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香川県後期高齢者医療広域連合(一般会計)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有限会社綾歌南部農業振興公社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火葬事業特別会計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香川県後期高齢者医療広域連合(後期高齢者医療事業）</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墓園事業特別会計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介護保険特別会計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香川県広域水道企業団（水道事業）</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育英事業特別会計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香川県広域水道企業団（工業用水道事業）</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iVVojSUcG4f//wUUmZN/VfY6xyPBXkAe5KoRXmQ750YPYULgBh6NdBHrrgG9G1JIzJeQzLZcut3PvnApvn3qA==" saltValue="bgYJLGdlCOQHrgn4DNws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9" t="s">
        <v>583</v>
      </c>
      <c r="D34" s="1219"/>
      <c r="E34" s="1220"/>
      <c r="F34" s="32">
        <v>31.51</v>
      </c>
      <c r="G34" s="33">
        <v>34.22</v>
      </c>
      <c r="H34" s="33">
        <v>33.840000000000003</v>
      </c>
      <c r="I34" s="33">
        <v>34.840000000000003</v>
      </c>
      <c r="J34" s="34">
        <v>36.799999999999997</v>
      </c>
      <c r="K34" s="22"/>
      <c r="L34" s="22"/>
      <c r="M34" s="22"/>
      <c r="N34" s="22"/>
      <c r="O34" s="22"/>
      <c r="P34" s="22"/>
    </row>
    <row r="35" spans="1:16" ht="39" customHeight="1" x14ac:dyDescent="0.15">
      <c r="A35" s="22"/>
      <c r="B35" s="35"/>
      <c r="C35" s="1213" t="s">
        <v>584</v>
      </c>
      <c r="D35" s="1214"/>
      <c r="E35" s="1215"/>
      <c r="F35" s="36">
        <v>12.25</v>
      </c>
      <c r="G35" s="37">
        <v>12.04</v>
      </c>
      <c r="H35" s="37">
        <v>12</v>
      </c>
      <c r="I35" s="37">
        <v>9.16</v>
      </c>
      <c r="J35" s="38">
        <v>9.58</v>
      </c>
      <c r="K35" s="22"/>
      <c r="L35" s="22"/>
      <c r="M35" s="22"/>
      <c r="N35" s="22"/>
      <c r="O35" s="22"/>
      <c r="P35" s="22"/>
    </row>
    <row r="36" spans="1:16" ht="39" customHeight="1" x14ac:dyDescent="0.15">
      <c r="A36" s="22"/>
      <c r="B36" s="35"/>
      <c r="C36" s="1213" t="s">
        <v>585</v>
      </c>
      <c r="D36" s="1214"/>
      <c r="E36" s="1215"/>
      <c r="F36" s="36">
        <v>0.4</v>
      </c>
      <c r="G36" s="37">
        <v>0.72</v>
      </c>
      <c r="H36" s="37">
        <v>0.92</v>
      </c>
      <c r="I36" s="37">
        <v>1.22</v>
      </c>
      <c r="J36" s="38">
        <v>1.53</v>
      </c>
      <c r="K36" s="22"/>
      <c r="L36" s="22"/>
      <c r="M36" s="22"/>
      <c r="N36" s="22"/>
      <c r="O36" s="22"/>
      <c r="P36" s="22"/>
    </row>
    <row r="37" spans="1:16" ht="39" customHeight="1" x14ac:dyDescent="0.15">
      <c r="A37" s="22"/>
      <c r="B37" s="35"/>
      <c r="C37" s="1213" t="s">
        <v>586</v>
      </c>
      <c r="D37" s="1214"/>
      <c r="E37" s="1215"/>
      <c r="F37" s="36">
        <v>3.04</v>
      </c>
      <c r="G37" s="37">
        <v>2.5</v>
      </c>
      <c r="H37" s="37">
        <v>1.94</v>
      </c>
      <c r="I37" s="37">
        <v>1.28</v>
      </c>
      <c r="J37" s="38">
        <v>0.6</v>
      </c>
      <c r="K37" s="22"/>
      <c r="L37" s="22"/>
      <c r="M37" s="22"/>
      <c r="N37" s="22"/>
      <c r="O37" s="22"/>
      <c r="P37" s="22"/>
    </row>
    <row r="38" spans="1:16" ht="39" customHeight="1" x14ac:dyDescent="0.15">
      <c r="A38" s="22"/>
      <c r="B38" s="35"/>
      <c r="C38" s="1213" t="s">
        <v>587</v>
      </c>
      <c r="D38" s="1214"/>
      <c r="E38" s="1215"/>
      <c r="F38" s="36">
        <v>0.11</v>
      </c>
      <c r="G38" s="37">
        <v>0.2</v>
      </c>
      <c r="H38" s="37">
        <v>1.53</v>
      </c>
      <c r="I38" s="37">
        <v>1.35</v>
      </c>
      <c r="J38" s="38">
        <v>0.26</v>
      </c>
      <c r="K38" s="22"/>
      <c r="L38" s="22"/>
      <c r="M38" s="22"/>
      <c r="N38" s="22"/>
      <c r="O38" s="22"/>
      <c r="P38" s="22"/>
    </row>
    <row r="39" spans="1:16" ht="39" customHeight="1" x14ac:dyDescent="0.15">
      <c r="A39" s="22"/>
      <c r="B39" s="35"/>
      <c r="C39" s="1213" t="s">
        <v>588</v>
      </c>
      <c r="D39" s="1214"/>
      <c r="E39" s="1215"/>
      <c r="F39" s="36">
        <v>0.27</v>
      </c>
      <c r="G39" s="37">
        <v>0.28999999999999998</v>
      </c>
      <c r="H39" s="37">
        <v>0.13</v>
      </c>
      <c r="I39" s="37">
        <v>0.28999999999999998</v>
      </c>
      <c r="J39" s="38">
        <v>0.26</v>
      </c>
      <c r="K39" s="22"/>
      <c r="L39" s="22"/>
      <c r="M39" s="22"/>
      <c r="N39" s="22"/>
      <c r="O39" s="22"/>
      <c r="P39" s="22"/>
    </row>
    <row r="40" spans="1:16" ht="39" customHeight="1" x14ac:dyDescent="0.15">
      <c r="A40" s="22"/>
      <c r="B40" s="35"/>
      <c r="C40" s="1213" t="s">
        <v>589</v>
      </c>
      <c r="D40" s="1214"/>
      <c r="E40" s="1215"/>
      <c r="F40" s="36">
        <v>0.33</v>
      </c>
      <c r="G40" s="37">
        <v>0.22</v>
      </c>
      <c r="H40" s="37">
        <v>0.24</v>
      </c>
      <c r="I40" s="37">
        <v>0.18</v>
      </c>
      <c r="J40" s="38">
        <v>0.13</v>
      </c>
      <c r="K40" s="22"/>
      <c r="L40" s="22"/>
      <c r="M40" s="22"/>
      <c r="N40" s="22"/>
      <c r="O40" s="22"/>
      <c r="P40" s="22"/>
    </row>
    <row r="41" spans="1:16" ht="39" customHeight="1" x14ac:dyDescent="0.15">
      <c r="A41" s="22"/>
      <c r="B41" s="35"/>
      <c r="C41" s="1213" t="s">
        <v>590</v>
      </c>
      <c r="D41" s="1214"/>
      <c r="E41" s="1215"/>
      <c r="F41" s="36">
        <v>0.03</v>
      </c>
      <c r="G41" s="37">
        <v>7.0000000000000007E-2</v>
      </c>
      <c r="H41" s="37">
        <v>0.01</v>
      </c>
      <c r="I41" s="37">
        <v>7.0000000000000007E-2</v>
      </c>
      <c r="J41" s="38">
        <v>0.02</v>
      </c>
      <c r="K41" s="22"/>
      <c r="L41" s="22"/>
      <c r="M41" s="22"/>
      <c r="N41" s="22"/>
      <c r="O41" s="22"/>
      <c r="P41" s="22"/>
    </row>
    <row r="42" spans="1:16" ht="39" customHeight="1" x14ac:dyDescent="0.15">
      <c r="A42" s="22"/>
      <c r="B42" s="39"/>
      <c r="C42" s="1213" t="s">
        <v>591</v>
      </c>
      <c r="D42" s="1214"/>
      <c r="E42" s="1215"/>
      <c r="F42" s="36" t="s">
        <v>531</v>
      </c>
      <c r="G42" s="37" t="s">
        <v>531</v>
      </c>
      <c r="H42" s="37" t="s">
        <v>531</v>
      </c>
      <c r="I42" s="37" t="s">
        <v>531</v>
      </c>
      <c r="J42" s="38" t="s">
        <v>531</v>
      </c>
      <c r="K42" s="22"/>
      <c r="L42" s="22"/>
      <c r="M42" s="22"/>
      <c r="N42" s="22"/>
      <c r="O42" s="22"/>
      <c r="P42" s="22"/>
    </row>
    <row r="43" spans="1:16" ht="39" customHeight="1" thickBot="1" x14ac:dyDescent="0.2">
      <c r="A43" s="22"/>
      <c r="B43" s="40"/>
      <c r="C43" s="1216" t="s">
        <v>592</v>
      </c>
      <c r="D43" s="1217"/>
      <c r="E43" s="1218"/>
      <c r="F43" s="41">
        <v>9.43</v>
      </c>
      <c r="G43" s="42">
        <v>7.17</v>
      </c>
      <c r="H43" s="42">
        <v>7.02</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v1t2L7MMoJ62oM4tDSE+5Amnel6LLgw8SNYPKX4cq7nOJjAYzDNY+rEdtvg/dLuCdrBHQmzrFsKoQT6A6MfyA==" saltValue="wnxxEP4DXn3ElQSuiL2l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460</v>
      </c>
      <c r="L45" s="60">
        <v>487</v>
      </c>
      <c r="M45" s="60">
        <v>452</v>
      </c>
      <c r="N45" s="60">
        <v>416</v>
      </c>
      <c r="O45" s="61">
        <v>345</v>
      </c>
      <c r="P45" s="48"/>
      <c r="Q45" s="48"/>
      <c r="R45" s="48"/>
      <c r="S45" s="48"/>
      <c r="T45" s="48"/>
      <c r="U45" s="48"/>
    </row>
    <row r="46" spans="1:21" ht="30.75" customHeight="1" x14ac:dyDescent="0.15">
      <c r="A46" s="48"/>
      <c r="B46" s="1241"/>
      <c r="C46" s="1242"/>
      <c r="D46" s="62"/>
      <c r="E46" s="1223" t="s">
        <v>13</v>
      </c>
      <c r="F46" s="1223"/>
      <c r="G46" s="1223"/>
      <c r="H46" s="1223"/>
      <c r="I46" s="1223"/>
      <c r="J46" s="1224"/>
      <c r="K46" s="63" t="s">
        <v>531</v>
      </c>
      <c r="L46" s="64" t="s">
        <v>531</v>
      </c>
      <c r="M46" s="64" t="s">
        <v>531</v>
      </c>
      <c r="N46" s="64" t="s">
        <v>531</v>
      </c>
      <c r="O46" s="65" t="s">
        <v>531</v>
      </c>
      <c r="P46" s="48"/>
      <c r="Q46" s="48"/>
      <c r="R46" s="48"/>
      <c r="S46" s="48"/>
      <c r="T46" s="48"/>
      <c r="U46" s="48"/>
    </row>
    <row r="47" spans="1:21" ht="30.75" customHeight="1" x14ac:dyDescent="0.15">
      <c r="A47" s="48"/>
      <c r="B47" s="1241"/>
      <c r="C47" s="1242"/>
      <c r="D47" s="62"/>
      <c r="E47" s="1223" t="s">
        <v>14</v>
      </c>
      <c r="F47" s="1223"/>
      <c r="G47" s="1223"/>
      <c r="H47" s="1223"/>
      <c r="I47" s="1223"/>
      <c r="J47" s="1224"/>
      <c r="K47" s="63" t="s">
        <v>531</v>
      </c>
      <c r="L47" s="64" t="s">
        <v>531</v>
      </c>
      <c r="M47" s="64" t="s">
        <v>531</v>
      </c>
      <c r="N47" s="64" t="s">
        <v>531</v>
      </c>
      <c r="O47" s="65" t="s">
        <v>531</v>
      </c>
      <c r="P47" s="48"/>
      <c r="Q47" s="48"/>
      <c r="R47" s="48"/>
      <c r="S47" s="48"/>
      <c r="T47" s="48"/>
      <c r="U47" s="48"/>
    </row>
    <row r="48" spans="1:21" ht="30.75" customHeight="1" x14ac:dyDescent="0.15">
      <c r="A48" s="48"/>
      <c r="B48" s="1241"/>
      <c r="C48" s="1242"/>
      <c r="D48" s="62"/>
      <c r="E48" s="1223" t="s">
        <v>15</v>
      </c>
      <c r="F48" s="1223"/>
      <c r="G48" s="1223"/>
      <c r="H48" s="1223"/>
      <c r="I48" s="1223"/>
      <c r="J48" s="1224"/>
      <c r="K48" s="63">
        <v>276</v>
      </c>
      <c r="L48" s="64">
        <v>270</v>
      </c>
      <c r="M48" s="64">
        <v>256</v>
      </c>
      <c r="N48" s="64">
        <v>254</v>
      </c>
      <c r="O48" s="65">
        <v>257</v>
      </c>
      <c r="P48" s="48"/>
      <c r="Q48" s="48"/>
      <c r="R48" s="48"/>
      <c r="S48" s="48"/>
      <c r="T48" s="48"/>
      <c r="U48" s="48"/>
    </row>
    <row r="49" spans="1:21" ht="30.75" customHeight="1" x14ac:dyDescent="0.15">
      <c r="A49" s="48"/>
      <c r="B49" s="1241"/>
      <c r="C49" s="1242"/>
      <c r="D49" s="62"/>
      <c r="E49" s="1223" t="s">
        <v>16</v>
      </c>
      <c r="F49" s="1223"/>
      <c r="G49" s="1223"/>
      <c r="H49" s="1223"/>
      <c r="I49" s="1223"/>
      <c r="J49" s="1224"/>
      <c r="K49" s="63" t="s">
        <v>531</v>
      </c>
      <c r="L49" s="64" t="s">
        <v>531</v>
      </c>
      <c r="M49" s="64" t="s">
        <v>531</v>
      </c>
      <c r="N49" s="64">
        <v>1</v>
      </c>
      <c r="O49" s="65" t="s">
        <v>531</v>
      </c>
      <c r="P49" s="48"/>
      <c r="Q49" s="48"/>
      <c r="R49" s="48"/>
      <c r="S49" s="48"/>
      <c r="T49" s="48"/>
      <c r="U49" s="48"/>
    </row>
    <row r="50" spans="1:21" ht="30.75" customHeight="1" x14ac:dyDescent="0.15">
      <c r="A50" s="48"/>
      <c r="B50" s="1241"/>
      <c r="C50" s="1242"/>
      <c r="D50" s="62"/>
      <c r="E50" s="1223" t="s">
        <v>17</v>
      </c>
      <c r="F50" s="1223"/>
      <c r="G50" s="1223"/>
      <c r="H50" s="1223"/>
      <c r="I50" s="1223"/>
      <c r="J50" s="1224"/>
      <c r="K50" s="63">
        <v>4</v>
      </c>
      <c r="L50" s="64">
        <v>4</v>
      </c>
      <c r="M50" s="64">
        <v>4</v>
      </c>
      <c r="N50" s="64">
        <v>4</v>
      </c>
      <c r="O50" s="65">
        <v>3</v>
      </c>
      <c r="P50" s="48"/>
      <c r="Q50" s="48"/>
      <c r="R50" s="48"/>
      <c r="S50" s="48"/>
      <c r="T50" s="48"/>
      <c r="U50" s="48"/>
    </row>
    <row r="51" spans="1:21" ht="30.75" customHeight="1" x14ac:dyDescent="0.15">
      <c r="A51" s="48"/>
      <c r="B51" s="1243"/>
      <c r="C51" s="1244"/>
      <c r="D51" s="66"/>
      <c r="E51" s="1223" t="s">
        <v>18</v>
      </c>
      <c r="F51" s="1223"/>
      <c r="G51" s="1223"/>
      <c r="H51" s="1223"/>
      <c r="I51" s="1223"/>
      <c r="J51" s="1224"/>
      <c r="K51" s="63" t="s">
        <v>531</v>
      </c>
      <c r="L51" s="64" t="s">
        <v>531</v>
      </c>
      <c r="M51" s="64" t="s">
        <v>531</v>
      </c>
      <c r="N51" s="64" t="s">
        <v>531</v>
      </c>
      <c r="O51" s="65" t="s">
        <v>531</v>
      </c>
      <c r="P51" s="48"/>
      <c r="Q51" s="48"/>
      <c r="R51" s="48"/>
      <c r="S51" s="48"/>
      <c r="T51" s="48"/>
      <c r="U51" s="48"/>
    </row>
    <row r="52" spans="1:21" ht="30.75" customHeight="1" x14ac:dyDescent="0.15">
      <c r="A52" s="48"/>
      <c r="B52" s="1221" t="s">
        <v>19</v>
      </c>
      <c r="C52" s="1222"/>
      <c r="D52" s="66"/>
      <c r="E52" s="1223" t="s">
        <v>20</v>
      </c>
      <c r="F52" s="1223"/>
      <c r="G52" s="1223"/>
      <c r="H52" s="1223"/>
      <c r="I52" s="1223"/>
      <c r="J52" s="1224"/>
      <c r="K52" s="63">
        <v>781</v>
      </c>
      <c r="L52" s="64">
        <v>806</v>
      </c>
      <c r="M52" s="64">
        <v>809</v>
      </c>
      <c r="N52" s="64">
        <v>800</v>
      </c>
      <c r="O52" s="65">
        <v>754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-41</v>
      </c>
      <c r="L53" s="69">
        <v>-45</v>
      </c>
      <c r="M53" s="69">
        <v>-97</v>
      </c>
      <c r="N53" s="69">
        <v>-125</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vJMx6nHh1YFCCjHUkQJdPCKaL4/LI3xTLpQswpyb43WxC5Ihj5l2lBSv9a1I96dbefLAXEZBYck/xscbpMqnA==" saltValue="xMK8gtYyS+7v6rL37dIr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9" t="s">
        <v>30</v>
      </c>
      <c r="C41" s="1260"/>
      <c r="D41" s="102"/>
      <c r="E41" s="1261" t="s">
        <v>31</v>
      </c>
      <c r="F41" s="1261"/>
      <c r="G41" s="1261"/>
      <c r="H41" s="1262"/>
      <c r="I41" s="103">
        <v>4138</v>
      </c>
      <c r="J41" s="104">
        <v>3699</v>
      </c>
      <c r="K41" s="104">
        <v>3508</v>
      </c>
      <c r="L41" s="104">
        <v>3467</v>
      </c>
      <c r="M41" s="105">
        <v>4044</v>
      </c>
    </row>
    <row r="42" spans="2:13" ht="27.75" customHeight="1" x14ac:dyDescent="0.15">
      <c r="B42" s="1249"/>
      <c r="C42" s="1250"/>
      <c r="D42" s="106"/>
      <c r="E42" s="1253" t="s">
        <v>32</v>
      </c>
      <c r="F42" s="1253"/>
      <c r="G42" s="1253"/>
      <c r="H42" s="1254"/>
      <c r="I42" s="107" t="s">
        <v>531</v>
      </c>
      <c r="J42" s="108" t="s">
        <v>531</v>
      </c>
      <c r="K42" s="108" t="s">
        <v>531</v>
      </c>
      <c r="L42" s="108" t="s">
        <v>531</v>
      </c>
      <c r="M42" s="109" t="s">
        <v>531</v>
      </c>
    </row>
    <row r="43" spans="2:13" ht="27.75" customHeight="1" x14ac:dyDescent="0.15">
      <c r="B43" s="1249"/>
      <c r="C43" s="1250"/>
      <c r="D43" s="106"/>
      <c r="E43" s="1253" t="s">
        <v>33</v>
      </c>
      <c r="F43" s="1253"/>
      <c r="G43" s="1253"/>
      <c r="H43" s="1254"/>
      <c r="I43" s="107">
        <v>3634</v>
      </c>
      <c r="J43" s="108">
        <v>3462</v>
      </c>
      <c r="K43" s="108">
        <v>3222</v>
      </c>
      <c r="L43" s="108">
        <v>2932</v>
      </c>
      <c r="M43" s="109">
        <v>2718</v>
      </c>
    </row>
    <row r="44" spans="2:13" ht="27.75" customHeight="1" x14ac:dyDescent="0.15">
      <c r="B44" s="1249"/>
      <c r="C44" s="1250"/>
      <c r="D44" s="106"/>
      <c r="E44" s="1253" t="s">
        <v>34</v>
      </c>
      <c r="F44" s="1253"/>
      <c r="G44" s="1253"/>
      <c r="H44" s="1254"/>
      <c r="I44" s="107" t="s">
        <v>531</v>
      </c>
      <c r="J44" s="108" t="s">
        <v>531</v>
      </c>
      <c r="K44" s="108" t="s">
        <v>531</v>
      </c>
      <c r="L44" s="108" t="s">
        <v>531</v>
      </c>
      <c r="M44" s="109" t="s">
        <v>531</v>
      </c>
    </row>
    <row r="45" spans="2:13" ht="27.75" customHeight="1" x14ac:dyDescent="0.15">
      <c r="B45" s="1249"/>
      <c r="C45" s="1250"/>
      <c r="D45" s="106"/>
      <c r="E45" s="1253" t="s">
        <v>35</v>
      </c>
      <c r="F45" s="1253"/>
      <c r="G45" s="1253"/>
      <c r="H45" s="1254"/>
      <c r="I45" s="107">
        <v>2023</v>
      </c>
      <c r="J45" s="108">
        <v>1508</v>
      </c>
      <c r="K45" s="108">
        <v>1511</v>
      </c>
      <c r="L45" s="108">
        <v>1264</v>
      </c>
      <c r="M45" s="109">
        <v>1251</v>
      </c>
    </row>
    <row r="46" spans="2:13" ht="27.75" customHeight="1" x14ac:dyDescent="0.15">
      <c r="B46" s="1249"/>
      <c r="C46" s="1250"/>
      <c r="D46" s="110"/>
      <c r="E46" s="1253" t="s">
        <v>36</v>
      </c>
      <c r="F46" s="1253"/>
      <c r="G46" s="1253"/>
      <c r="H46" s="1254"/>
      <c r="I46" s="107" t="s">
        <v>531</v>
      </c>
      <c r="J46" s="108" t="s">
        <v>531</v>
      </c>
      <c r="K46" s="108" t="s">
        <v>531</v>
      </c>
      <c r="L46" s="108" t="s">
        <v>531</v>
      </c>
      <c r="M46" s="109" t="s">
        <v>531</v>
      </c>
    </row>
    <row r="47" spans="2:13" ht="27.75" customHeight="1" x14ac:dyDescent="0.15">
      <c r="B47" s="1249"/>
      <c r="C47" s="1250"/>
      <c r="D47" s="111"/>
      <c r="E47" s="1263" t="s">
        <v>37</v>
      </c>
      <c r="F47" s="1264"/>
      <c r="G47" s="1264"/>
      <c r="H47" s="1265"/>
      <c r="I47" s="107" t="s">
        <v>531</v>
      </c>
      <c r="J47" s="108" t="s">
        <v>531</v>
      </c>
      <c r="K47" s="108" t="s">
        <v>531</v>
      </c>
      <c r="L47" s="108" t="s">
        <v>531</v>
      </c>
      <c r="M47" s="109" t="s">
        <v>531</v>
      </c>
    </row>
    <row r="48" spans="2:13" ht="27.75" customHeight="1" x14ac:dyDescent="0.15">
      <c r="B48" s="1249"/>
      <c r="C48" s="1250"/>
      <c r="D48" s="106"/>
      <c r="E48" s="1253" t="s">
        <v>38</v>
      </c>
      <c r="F48" s="1253"/>
      <c r="G48" s="1253"/>
      <c r="H48" s="1254"/>
      <c r="I48" s="107" t="s">
        <v>531</v>
      </c>
      <c r="J48" s="108" t="s">
        <v>531</v>
      </c>
      <c r="K48" s="108" t="s">
        <v>531</v>
      </c>
      <c r="L48" s="108" t="s">
        <v>531</v>
      </c>
      <c r="M48" s="109" t="s">
        <v>531</v>
      </c>
    </row>
    <row r="49" spans="2:13" ht="27.75" customHeight="1" x14ac:dyDescent="0.15">
      <c r="B49" s="1251"/>
      <c r="C49" s="1252"/>
      <c r="D49" s="106"/>
      <c r="E49" s="1253" t="s">
        <v>39</v>
      </c>
      <c r="F49" s="1253"/>
      <c r="G49" s="1253"/>
      <c r="H49" s="1254"/>
      <c r="I49" s="107" t="s">
        <v>531</v>
      </c>
      <c r="J49" s="108" t="s">
        <v>531</v>
      </c>
      <c r="K49" s="108" t="s">
        <v>531</v>
      </c>
      <c r="L49" s="108" t="s">
        <v>531</v>
      </c>
      <c r="M49" s="109" t="s">
        <v>531</v>
      </c>
    </row>
    <row r="50" spans="2:13" ht="27.75" customHeight="1" x14ac:dyDescent="0.15">
      <c r="B50" s="1247" t="s">
        <v>40</v>
      </c>
      <c r="C50" s="1248"/>
      <c r="D50" s="112"/>
      <c r="E50" s="1253" t="s">
        <v>41</v>
      </c>
      <c r="F50" s="1253"/>
      <c r="G50" s="1253"/>
      <c r="H50" s="1254"/>
      <c r="I50" s="107">
        <v>7144</v>
      </c>
      <c r="J50" s="108">
        <v>7350</v>
      </c>
      <c r="K50" s="108">
        <v>7773</v>
      </c>
      <c r="L50" s="108">
        <v>8539</v>
      </c>
      <c r="M50" s="109">
        <v>8459</v>
      </c>
    </row>
    <row r="51" spans="2:13" ht="27.75" customHeight="1" x14ac:dyDescent="0.15">
      <c r="B51" s="1249"/>
      <c r="C51" s="1250"/>
      <c r="D51" s="106"/>
      <c r="E51" s="1253" t="s">
        <v>42</v>
      </c>
      <c r="F51" s="1253"/>
      <c r="G51" s="1253"/>
      <c r="H51" s="1254"/>
      <c r="I51" s="107">
        <v>127</v>
      </c>
      <c r="J51" s="108">
        <v>92</v>
      </c>
      <c r="K51" s="108">
        <v>73</v>
      </c>
      <c r="L51" s="108">
        <v>51</v>
      </c>
      <c r="M51" s="109">
        <v>33</v>
      </c>
    </row>
    <row r="52" spans="2:13" ht="27.75" customHeight="1" x14ac:dyDescent="0.15">
      <c r="B52" s="1251"/>
      <c r="C52" s="1252"/>
      <c r="D52" s="106"/>
      <c r="E52" s="1253" t="s">
        <v>43</v>
      </c>
      <c r="F52" s="1253"/>
      <c r="G52" s="1253"/>
      <c r="H52" s="1254"/>
      <c r="I52" s="107">
        <v>8681</v>
      </c>
      <c r="J52" s="108">
        <v>9071</v>
      </c>
      <c r="K52" s="108">
        <v>8904</v>
      </c>
      <c r="L52" s="108">
        <v>8833</v>
      </c>
      <c r="M52" s="109">
        <v>9079</v>
      </c>
    </row>
    <row r="53" spans="2:13" ht="27.75" customHeight="1" thickBot="1" x14ac:dyDescent="0.2">
      <c r="B53" s="1255" t="s">
        <v>44</v>
      </c>
      <c r="C53" s="1256"/>
      <c r="D53" s="113"/>
      <c r="E53" s="1257" t="s">
        <v>45</v>
      </c>
      <c r="F53" s="1257"/>
      <c r="G53" s="1257"/>
      <c r="H53" s="1258"/>
      <c r="I53" s="114">
        <v>-6158</v>
      </c>
      <c r="J53" s="115">
        <v>-7845</v>
      </c>
      <c r="K53" s="115">
        <v>-8509</v>
      </c>
      <c r="L53" s="115">
        <v>-9760</v>
      </c>
      <c r="M53" s="116">
        <v>-9558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hZCfAP/obCO57hgx445aAT22XgmyXshlPH42wSASaZG38k2Ct/9hBbI9PsEPfer4cIhs+QXVZnEb8cDg2M7w==" saltValue="b9Y8FePMZF1D07ex0xq+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74" t="s">
        <v>48</v>
      </c>
      <c r="D55" s="1274"/>
      <c r="E55" s="1275"/>
      <c r="F55" s="128">
        <v>4178</v>
      </c>
      <c r="G55" s="128">
        <v>4743</v>
      </c>
      <c r="H55" s="129">
        <v>4916</v>
      </c>
    </row>
    <row r="56" spans="2:8" ht="52.5" customHeight="1" x14ac:dyDescent="0.15">
      <c r="B56" s="130"/>
      <c r="C56" s="1276" t="s">
        <v>49</v>
      </c>
      <c r="D56" s="1276"/>
      <c r="E56" s="1277"/>
      <c r="F56" s="131">
        <v>748</v>
      </c>
      <c r="G56" s="131">
        <v>770</v>
      </c>
      <c r="H56" s="132">
        <v>773</v>
      </c>
    </row>
    <row r="57" spans="2:8" ht="53.25" customHeight="1" x14ac:dyDescent="0.15">
      <c r="B57" s="130"/>
      <c r="C57" s="1278" t="s">
        <v>50</v>
      </c>
      <c r="D57" s="1278"/>
      <c r="E57" s="1279"/>
      <c r="F57" s="133">
        <v>2270</v>
      </c>
      <c r="G57" s="133">
        <v>2369</v>
      </c>
      <c r="H57" s="134">
        <v>2038</v>
      </c>
    </row>
    <row r="58" spans="2:8" ht="45.75" customHeight="1" x14ac:dyDescent="0.15">
      <c r="B58" s="135"/>
      <c r="C58" s="1266" t="s">
        <v>610</v>
      </c>
      <c r="D58" s="1267"/>
      <c r="E58" s="1268"/>
      <c r="F58" s="136">
        <v>1251</v>
      </c>
      <c r="G58" s="136">
        <v>1201</v>
      </c>
      <c r="H58" s="137">
        <v>1502</v>
      </c>
    </row>
    <row r="59" spans="2:8" ht="45.75" customHeight="1" x14ac:dyDescent="0.15">
      <c r="B59" s="135"/>
      <c r="C59" s="1266" t="s">
        <v>611</v>
      </c>
      <c r="D59" s="1267"/>
      <c r="E59" s="1268"/>
      <c r="F59" s="136">
        <v>199</v>
      </c>
      <c r="G59" s="136">
        <v>200</v>
      </c>
      <c r="H59" s="137">
        <v>192</v>
      </c>
    </row>
    <row r="60" spans="2:8" ht="45.75" customHeight="1" x14ac:dyDescent="0.15">
      <c r="B60" s="135"/>
      <c r="C60" s="1266" t="s">
        <v>612</v>
      </c>
      <c r="D60" s="1267"/>
      <c r="E60" s="1268"/>
      <c r="F60" s="136">
        <v>358</v>
      </c>
      <c r="G60" s="136">
        <v>254</v>
      </c>
      <c r="H60" s="137">
        <v>151</v>
      </c>
    </row>
    <row r="61" spans="2:8" ht="45.75" customHeight="1" x14ac:dyDescent="0.15">
      <c r="B61" s="135"/>
      <c r="C61" s="1266" t="s">
        <v>613</v>
      </c>
      <c r="D61" s="1267"/>
      <c r="E61" s="1268"/>
      <c r="F61" s="136">
        <v>271</v>
      </c>
      <c r="G61" s="136">
        <v>271</v>
      </c>
      <c r="H61" s="137">
        <v>71</v>
      </c>
    </row>
    <row r="62" spans="2:8" ht="45.75" customHeight="1" thickBot="1" x14ac:dyDescent="0.2">
      <c r="B62" s="138"/>
      <c r="C62" s="1269" t="s">
        <v>614</v>
      </c>
      <c r="D62" s="1270"/>
      <c r="E62" s="1271"/>
      <c r="F62" s="139">
        <v>91</v>
      </c>
      <c r="G62" s="139">
        <v>341</v>
      </c>
      <c r="H62" s="140">
        <v>16</v>
      </c>
    </row>
    <row r="63" spans="2:8" ht="52.5" customHeight="1" thickBot="1" x14ac:dyDescent="0.2">
      <c r="B63" s="141"/>
      <c r="C63" s="1272" t="s">
        <v>51</v>
      </c>
      <c r="D63" s="1272"/>
      <c r="E63" s="1273"/>
      <c r="F63" s="142">
        <v>7196</v>
      </c>
      <c r="G63" s="142">
        <v>7883</v>
      </c>
      <c r="H63" s="143">
        <v>7726</v>
      </c>
    </row>
    <row r="64" spans="2:8" ht="15" customHeight="1" x14ac:dyDescent="0.15"/>
  </sheetData>
  <sheetProtection algorithmName="SHA-512" hashValue="gjTZAqtLgDJCBgETnqC4jCd0jBgFjtqEchkkk/XsVoqHC33cN3eMy+Vvc0zUsv8Ct+eccdaHQwD0uPtTOKmSkw==" saltValue="9CtGRwTMtr1dZf2h8Cy6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1280" customWidth="1"/>
    <col min="2" max="107" width="2.5" style="1280" customWidth="1"/>
    <col min="108" max="108" width="6.125" style="1282" customWidth="1"/>
    <col min="109" max="109" width="5.875" style="1281" customWidth="1"/>
    <col min="110" max="110" width="19.125" style="1280" hidden="1"/>
    <col min="111" max="115" width="12.625" style="1280" hidden="1"/>
    <col min="116" max="349" width="8.625" style="1280" hidden="1"/>
    <col min="350" max="355" width="14.875" style="1280" hidden="1"/>
    <col min="356" max="357" width="15.875" style="1280" hidden="1"/>
    <col min="358" max="363" width="16.125" style="1280" hidden="1"/>
    <col min="364" max="364" width="6.125" style="1280" hidden="1"/>
    <col min="365" max="365" width="3" style="1280" hidden="1"/>
    <col min="366" max="605" width="8.625" style="1280" hidden="1"/>
    <col min="606" max="611" width="14.875" style="1280" hidden="1"/>
    <col min="612" max="613" width="15.875" style="1280" hidden="1"/>
    <col min="614" max="619" width="16.125" style="1280" hidden="1"/>
    <col min="620" max="620" width="6.125" style="1280" hidden="1"/>
    <col min="621" max="621" width="3" style="1280" hidden="1"/>
    <col min="622" max="861" width="8.625" style="1280" hidden="1"/>
    <col min="862" max="867" width="14.875" style="1280" hidden="1"/>
    <col min="868" max="869" width="15.875" style="1280" hidden="1"/>
    <col min="870" max="875" width="16.125" style="1280" hidden="1"/>
    <col min="876" max="876" width="6.125" style="1280" hidden="1"/>
    <col min="877" max="877" width="3" style="1280" hidden="1"/>
    <col min="878" max="1117" width="8.625" style="1280" hidden="1"/>
    <col min="1118" max="1123" width="14.875" style="1280" hidden="1"/>
    <col min="1124" max="1125" width="15.875" style="1280" hidden="1"/>
    <col min="1126" max="1131" width="16.125" style="1280" hidden="1"/>
    <col min="1132" max="1132" width="6.125" style="1280" hidden="1"/>
    <col min="1133" max="1133" width="3" style="1280" hidden="1"/>
    <col min="1134" max="1373" width="8.625" style="1280" hidden="1"/>
    <col min="1374" max="1379" width="14.875" style="1280" hidden="1"/>
    <col min="1380" max="1381" width="15.875" style="1280" hidden="1"/>
    <col min="1382" max="1387" width="16.125" style="1280" hidden="1"/>
    <col min="1388" max="1388" width="6.125" style="1280" hidden="1"/>
    <col min="1389" max="1389" width="3" style="1280" hidden="1"/>
    <col min="1390" max="1629" width="8.625" style="1280" hidden="1"/>
    <col min="1630" max="1635" width="14.875" style="1280" hidden="1"/>
    <col min="1636" max="1637" width="15.875" style="1280" hidden="1"/>
    <col min="1638" max="1643" width="16.125" style="1280" hidden="1"/>
    <col min="1644" max="1644" width="6.125" style="1280" hidden="1"/>
    <col min="1645" max="1645" width="3" style="1280" hidden="1"/>
    <col min="1646" max="1885" width="8.625" style="1280" hidden="1"/>
    <col min="1886" max="1891" width="14.875" style="1280" hidden="1"/>
    <col min="1892" max="1893" width="15.875" style="1280" hidden="1"/>
    <col min="1894" max="1899" width="16.125" style="1280" hidden="1"/>
    <col min="1900" max="1900" width="6.125" style="1280" hidden="1"/>
    <col min="1901" max="1901" width="3" style="1280" hidden="1"/>
    <col min="1902" max="2141" width="8.625" style="1280" hidden="1"/>
    <col min="2142" max="2147" width="14.875" style="1280" hidden="1"/>
    <col min="2148" max="2149" width="15.875" style="1280" hidden="1"/>
    <col min="2150" max="2155" width="16.125" style="1280" hidden="1"/>
    <col min="2156" max="2156" width="6.125" style="1280" hidden="1"/>
    <col min="2157" max="2157" width="3" style="1280" hidden="1"/>
    <col min="2158" max="2397" width="8.625" style="1280" hidden="1"/>
    <col min="2398" max="2403" width="14.875" style="1280" hidden="1"/>
    <col min="2404" max="2405" width="15.875" style="1280" hidden="1"/>
    <col min="2406" max="2411" width="16.125" style="1280" hidden="1"/>
    <col min="2412" max="2412" width="6.125" style="1280" hidden="1"/>
    <col min="2413" max="2413" width="3" style="1280" hidden="1"/>
    <col min="2414" max="2653" width="8.625" style="1280" hidden="1"/>
    <col min="2654" max="2659" width="14.875" style="1280" hidden="1"/>
    <col min="2660" max="2661" width="15.875" style="1280" hidden="1"/>
    <col min="2662" max="2667" width="16.125" style="1280" hidden="1"/>
    <col min="2668" max="2668" width="6.125" style="1280" hidden="1"/>
    <col min="2669" max="2669" width="3" style="1280" hidden="1"/>
    <col min="2670" max="2909" width="8.625" style="1280" hidden="1"/>
    <col min="2910" max="2915" width="14.875" style="1280" hidden="1"/>
    <col min="2916" max="2917" width="15.875" style="1280" hidden="1"/>
    <col min="2918" max="2923" width="16.125" style="1280" hidden="1"/>
    <col min="2924" max="2924" width="6.125" style="1280" hidden="1"/>
    <col min="2925" max="2925" width="3" style="1280" hidden="1"/>
    <col min="2926" max="3165" width="8.625" style="1280" hidden="1"/>
    <col min="3166" max="3171" width="14.875" style="1280" hidden="1"/>
    <col min="3172" max="3173" width="15.875" style="1280" hidden="1"/>
    <col min="3174" max="3179" width="16.125" style="1280" hidden="1"/>
    <col min="3180" max="3180" width="6.125" style="1280" hidden="1"/>
    <col min="3181" max="3181" width="3" style="1280" hidden="1"/>
    <col min="3182" max="3421" width="8.625" style="1280" hidden="1"/>
    <col min="3422" max="3427" width="14.875" style="1280" hidden="1"/>
    <col min="3428" max="3429" width="15.875" style="1280" hidden="1"/>
    <col min="3430" max="3435" width="16.125" style="1280" hidden="1"/>
    <col min="3436" max="3436" width="6.125" style="1280" hidden="1"/>
    <col min="3437" max="3437" width="3" style="1280" hidden="1"/>
    <col min="3438" max="3677" width="8.625" style="1280" hidden="1"/>
    <col min="3678" max="3683" width="14.875" style="1280" hidden="1"/>
    <col min="3684" max="3685" width="15.875" style="1280" hidden="1"/>
    <col min="3686" max="3691" width="16.125" style="1280" hidden="1"/>
    <col min="3692" max="3692" width="6.125" style="1280" hidden="1"/>
    <col min="3693" max="3693" width="3" style="1280" hidden="1"/>
    <col min="3694" max="3933" width="8.625" style="1280" hidden="1"/>
    <col min="3934" max="3939" width="14.875" style="1280" hidden="1"/>
    <col min="3940" max="3941" width="15.875" style="1280" hidden="1"/>
    <col min="3942" max="3947" width="16.125" style="1280" hidden="1"/>
    <col min="3948" max="3948" width="6.125" style="1280" hidden="1"/>
    <col min="3949" max="3949" width="3" style="1280" hidden="1"/>
    <col min="3950" max="4189" width="8.625" style="1280" hidden="1"/>
    <col min="4190" max="4195" width="14.875" style="1280" hidden="1"/>
    <col min="4196" max="4197" width="15.875" style="1280" hidden="1"/>
    <col min="4198" max="4203" width="16.125" style="1280" hidden="1"/>
    <col min="4204" max="4204" width="6.125" style="1280" hidden="1"/>
    <col min="4205" max="4205" width="3" style="1280" hidden="1"/>
    <col min="4206" max="4445" width="8.625" style="1280" hidden="1"/>
    <col min="4446" max="4451" width="14.875" style="1280" hidden="1"/>
    <col min="4452" max="4453" width="15.875" style="1280" hidden="1"/>
    <col min="4454" max="4459" width="16.125" style="1280" hidden="1"/>
    <col min="4460" max="4460" width="6.125" style="1280" hidden="1"/>
    <col min="4461" max="4461" width="3" style="1280" hidden="1"/>
    <col min="4462" max="4701" width="8.625" style="1280" hidden="1"/>
    <col min="4702" max="4707" width="14.875" style="1280" hidden="1"/>
    <col min="4708" max="4709" width="15.875" style="1280" hidden="1"/>
    <col min="4710" max="4715" width="16.125" style="1280" hidden="1"/>
    <col min="4716" max="4716" width="6.125" style="1280" hidden="1"/>
    <col min="4717" max="4717" width="3" style="1280" hidden="1"/>
    <col min="4718" max="4957" width="8.625" style="1280" hidden="1"/>
    <col min="4958" max="4963" width="14.875" style="1280" hidden="1"/>
    <col min="4964" max="4965" width="15.875" style="1280" hidden="1"/>
    <col min="4966" max="4971" width="16.125" style="1280" hidden="1"/>
    <col min="4972" max="4972" width="6.125" style="1280" hidden="1"/>
    <col min="4973" max="4973" width="3" style="1280" hidden="1"/>
    <col min="4974" max="5213" width="8.625" style="1280" hidden="1"/>
    <col min="5214" max="5219" width="14.875" style="1280" hidden="1"/>
    <col min="5220" max="5221" width="15.875" style="1280" hidden="1"/>
    <col min="5222" max="5227" width="16.125" style="1280" hidden="1"/>
    <col min="5228" max="5228" width="6.125" style="1280" hidden="1"/>
    <col min="5229" max="5229" width="3" style="1280" hidden="1"/>
    <col min="5230" max="5469" width="8.625" style="1280" hidden="1"/>
    <col min="5470" max="5475" width="14.875" style="1280" hidden="1"/>
    <col min="5476" max="5477" width="15.875" style="1280" hidden="1"/>
    <col min="5478" max="5483" width="16.125" style="1280" hidden="1"/>
    <col min="5484" max="5484" width="6.125" style="1280" hidden="1"/>
    <col min="5485" max="5485" width="3" style="1280" hidden="1"/>
    <col min="5486" max="5725" width="8.625" style="1280" hidden="1"/>
    <col min="5726" max="5731" width="14.875" style="1280" hidden="1"/>
    <col min="5732" max="5733" width="15.875" style="1280" hidden="1"/>
    <col min="5734" max="5739" width="16.125" style="1280" hidden="1"/>
    <col min="5740" max="5740" width="6.125" style="1280" hidden="1"/>
    <col min="5741" max="5741" width="3" style="1280" hidden="1"/>
    <col min="5742" max="5981" width="8.625" style="1280" hidden="1"/>
    <col min="5982" max="5987" width="14.875" style="1280" hidden="1"/>
    <col min="5988" max="5989" width="15.875" style="1280" hidden="1"/>
    <col min="5990" max="5995" width="16.125" style="1280" hidden="1"/>
    <col min="5996" max="5996" width="6.125" style="1280" hidden="1"/>
    <col min="5997" max="5997" width="3" style="1280" hidden="1"/>
    <col min="5998" max="6237" width="8.625" style="1280" hidden="1"/>
    <col min="6238" max="6243" width="14.875" style="1280" hidden="1"/>
    <col min="6244" max="6245" width="15.875" style="1280" hidden="1"/>
    <col min="6246" max="6251" width="16.125" style="1280" hidden="1"/>
    <col min="6252" max="6252" width="6.125" style="1280" hidden="1"/>
    <col min="6253" max="6253" width="3" style="1280" hidden="1"/>
    <col min="6254" max="6493" width="8.625" style="1280" hidden="1"/>
    <col min="6494" max="6499" width="14.875" style="1280" hidden="1"/>
    <col min="6500" max="6501" width="15.875" style="1280" hidden="1"/>
    <col min="6502" max="6507" width="16.125" style="1280" hidden="1"/>
    <col min="6508" max="6508" width="6.125" style="1280" hidden="1"/>
    <col min="6509" max="6509" width="3" style="1280" hidden="1"/>
    <col min="6510" max="6749" width="8.625" style="1280" hidden="1"/>
    <col min="6750" max="6755" width="14.875" style="1280" hidden="1"/>
    <col min="6756" max="6757" width="15.875" style="1280" hidden="1"/>
    <col min="6758" max="6763" width="16.125" style="1280" hidden="1"/>
    <col min="6764" max="6764" width="6.125" style="1280" hidden="1"/>
    <col min="6765" max="6765" width="3" style="1280" hidden="1"/>
    <col min="6766" max="7005" width="8.625" style="1280" hidden="1"/>
    <col min="7006" max="7011" width="14.875" style="1280" hidden="1"/>
    <col min="7012" max="7013" width="15.875" style="1280" hidden="1"/>
    <col min="7014" max="7019" width="16.125" style="1280" hidden="1"/>
    <col min="7020" max="7020" width="6.125" style="1280" hidden="1"/>
    <col min="7021" max="7021" width="3" style="1280" hidden="1"/>
    <col min="7022" max="7261" width="8.625" style="1280" hidden="1"/>
    <col min="7262" max="7267" width="14.875" style="1280" hidden="1"/>
    <col min="7268" max="7269" width="15.875" style="1280" hidden="1"/>
    <col min="7270" max="7275" width="16.125" style="1280" hidden="1"/>
    <col min="7276" max="7276" width="6.125" style="1280" hidden="1"/>
    <col min="7277" max="7277" width="3" style="1280" hidden="1"/>
    <col min="7278" max="7517" width="8.625" style="1280" hidden="1"/>
    <col min="7518" max="7523" width="14.875" style="1280" hidden="1"/>
    <col min="7524" max="7525" width="15.875" style="1280" hidden="1"/>
    <col min="7526" max="7531" width="16.125" style="1280" hidden="1"/>
    <col min="7532" max="7532" width="6.125" style="1280" hidden="1"/>
    <col min="7533" max="7533" width="3" style="1280" hidden="1"/>
    <col min="7534" max="7773" width="8.625" style="1280" hidden="1"/>
    <col min="7774" max="7779" width="14.875" style="1280" hidden="1"/>
    <col min="7780" max="7781" width="15.875" style="1280" hidden="1"/>
    <col min="7782" max="7787" width="16.125" style="1280" hidden="1"/>
    <col min="7788" max="7788" width="6.125" style="1280" hidden="1"/>
    <col min="7789" max="7789" width="3" style="1280" hidden="1"/>
    <col min="7790" max="8029" width="8.625" style="1280" hidden="1"/>
    <col min="8030" max="8035" width="14.875" style="1280" hidden="1"/>
    <col min="8036" max="8037" width="15.875" style="1280" hidden="1"/>
    <col min="8038" max="8043" width="16.125" style="1280" hidden="1"/>
    <col min="8044" max="8044" width="6.125" style="1280" hidden="1"/>
    <col min="8045" max="8045" width="3" style="1280" hidden="1"/>
    <col min="8046" max="8285" width="8.625" style="1280" hidden="1"/>
    <col min="8286" max="8291" width="14.875" style="1280" hidden="1"/>
    <col min="8292" max="8293" width="15.875" style="1280" hidden="1"/>
    <col min="8294" max="8299" width="16.125" style="1280" hidden="1"/>
    <col min="8300" max="8300" width="6.125" style="1280" hidden="1"/>
    <col min="8301" max="8301" width="3" style="1280" hidden="1"/>
    <col min="8302" max="8541" width="8.625" style="1280" hidden="1"/>
    <col min="8542" max="8547" width="14.875" style="1280" hidden="1"/>
    <col min="8548" max="8549" width="15.875" style="1280" hidden="1"/>
    <col min="8550" max="8555" width="16.125" style="1280" hidden="1"/>
    <col min="8556" max="8556" width="6.125" style="1280" hidden="1"/>
    <col min="8557" max="8557" width="3" style="1280" hidden="1"/>
    <col min="8558" max="8797" width="8.625" style="1280" hidden="1"/>
    <col min="8798" max="8803" width="14.875" style="1280" hidden="1"/>
    <col min="8804" max="8805" width="15.875" style="1280" hidden="1"/>
    <col min="8806" max="8811" width="16.125" style="1280" hidden="1"/>
    <col min="8812" max="8812" width="6.125" style="1280" hidden="1"/>
    <col min="8813" max="8813" width="3" style="1280" hidden="1"/>
    <col min="8814" max="9053" width="8.625" style="1280" hidden="1"/>
    <col min="9054" max="9059" width="14.875" style="1280" hidden="1"/>
    <col min="9060" max="9061" width="15.875" style="1280" hidden="1"/>
    <col min="9062" max="9067" width="16.125" style="1280" hidden="1"/>
    <col min="9068" max="9068" width="6.125" style="1280" hidden="1"/>
    <col min="9069" max="9069" width="3" style="1280" hidden="1"/>
    <col min="9070" max="9309" width="8.625" style="1280" hidden="1"/>
    <col min="9310" max="9315" width="14.875" style="1280" hidden="1"/>
    <col min="9316" max="9317" width="15.875" style="1280" hidden="1"/>
    <col min="9318" max="9323" width="16.125" style="1280" hidden="1"/>
    <col min="9324" max="9324" width="6.125" style="1280" hidden="1"/>
    <col min="9325" max="9325" width="3" style="1280" hidden="1"/>
    <col min="9326" max="9565" width="8.625" style="1280" hidden="1"/>
    <col min="9566" max="9571" width="14.875" style="1280" hidden="1"/>
    <col min="9572" max="9573" width="15.875" style="1280" hidden="1"/>
    <col min="9574" max="9579" width="16.125" style="1280" hidden="1"/>
    <col min="9580" max="9580" width="6.125" style="1280" hidden="1"/>
    <col min="9581" max="9581" width="3" style="1280" hidden="1"/>
    <col min="9582" max="9821" width="8.625" style="1280" hidden="1"/>
    <col min="9822" max="9827" width="14.875" style="1280" hidden="1"/>
    <col min="9828" max="9829" width="15.875" style="1280" hidden="1"/>
    <col min="9830" max="9835" width="16.125" style="1280" hidden="1"/>
    <col min="9836" max="9836" width="6.125" style="1280" hidden="1"/>
    <col min="9837" max="9837" width="3" style="1280" hidden="1"/>
    <col min="9838" max="10077" width="8.625" style="1280" hidden="1"/>
    <col min="10078" max="10083" width="14.875" style="1280" hidden="1"/>
    <col min="10084" max="10085" width="15.875" style="1280" hidden="1"/>
    <col min="10086" max="10091" width="16.125" style="1280" hidden="1"/>
    <col min="10092" max="10092" width="6.125" style="1280" hidden="1"/>
    <col min="10093" max="10093" width="3" style="1280" hidden="1"/>
    <col min="10094" max="10333" width="8.625" style="1280" hidden="1"/>
    <col min="10334" max="10339" width="14.875" style="1280" hidden="1"/>
    <col min="10340" max="10341" width="15.875" style="1280" hidden="1"/>
    <col min="10342" max="10347" width="16.125" style="1280" hidden="1"/>
    <col min="10348" max="10348" width="6.125" style="1280" hidden="1"/>
    <col min="10349" max="10349" width="3" style="1280" hidden="1"/>
    <col min="10350" max="10589" width="8.625" style="1280" hidden="1"/>
    <col min="10590" max="10595" width="14.875" style="1280" hidden="1"/>
    <col min="10596" max="10597" width="15.875" style="1280" hidden="1"/>
    <col min="10598" max="10603" width="16.125" style="1280" hidden="1"/>
    <col min="10604" max="10604" width="6.125" style="1280" hidden="1"/>
    <col min="10605" max="10605" width="3" style="1280" hidden="1"/>
    <col min="10606" max="10845" width="8.625" style="1280" hidden="1"/>
    <col min="10846" max="10851" width="14.875" style="1280" hidden="1"/>
    <col min="10852" max="10853" width="15.875" style="1280" hidden="1"/>
    <col min="10854" max="10859" width="16.125" style="1280" hidden="1"/>
    <col min="10860" max="10860" width="6.125" style="1280" hidden="1"/>
    <col min="10861" max="10861" width="3" style="1280" hidden="1"/>
    <col min="10862" max="11101" width="8.625" style="1280" hidden="1"/>
    <col min="11102" max="11107" width="14.875" style="1280" hidden="1"/>
    <col min="11108" max="11109" width="15.875" style="1280" hidden="1"/>
    <col min="11110" max="11115" width="16.125" style="1280" hidden="1"/>
    <col min="11116" max="11116" width="6.125" style="1280" hidden="1"/>
    <col min="11117" max="11117" width="3" style="1280" hidden="1"/>
    <col min="11118" max="11357" width="8.625" style="1280" hidden="1"/>
    <col min="11358" max="11363" width="14.875" style="1280" hidden="1"/>
    <col min="11364" max="11365" width="15.875" style="1280" hidden="1"/>
    <col min="11366" max="11371" width="16.125" style="1280" hidden="1"/>
    <col min="11372" max="11372" width="6.125" style="1280" hidden="1"/>
    <col min="11373" max="11373" width="3" style="1280" hidden="1"/>
    <col min="11374" max="11613" width="8.625" style="1280" hidden="1"/>
    <col min="11614" max="11619" width="14.875" style="1280" hidden="1"/>
    <col min="11620" max="11621" width="15.875" style="1280" hidden="1"/>
    <col min="11622" max="11627" width="16.125" style="1280" hidden="1"/>
    <col min="11628" max="11628" width="6.125" style="1280" hidden="1"/>
    <col min="11629" max="11629" width="3" style="1280" hidden="1"/>
    <col min="11630" max="11869" width="8.625" style="1280" hidden="1"/>
    <col min="11870" max="11875" width="14.875" style="1280" hidden="1"/>
    <col min="11876" max="11877" width="15.875" style="1280" hidden="1"/>
    <col min="11878" max="11883" width="16.125" style="1280" hidden="1"/>
    <col min="11884" max="11884" width="6.125" style="1280" hidden="1"/>
    <col min="11885" max="11885" width="3" style="1280" hidden="1"/>
    <col min="11886" max="12125" width="8.625" style="1280" hidden="1"/>
    <col min="12126" max="12131" width="14.875" style="1280" hidden="1"/>
    <col min="12132" max="12133" width="15.875" style="1280" hidden="1"/>
    <col min="12134" max="12139" width="16.125" style="1280" hidden="1"/>
    <col min="12140" max="12140" width="6.125" style="1280" hidden="1"/>
    <col min="12141" max="12141" width="3" style="1280" hidden="1"/>
    <col min="12142" max="12381" width="8.625" style="1280" hidden="1"/>
    <col min="12382" max="12387" width="14.875" style="1280" hidden="1"/>
    <col min="12388" max="12389" width="15.875" style="1280" hidden="1"/>
    <col min="12390" max="12395" width="16.125" style="1280" hidden="1"/>
    <col min="12396" max="12396" width="6.125" style="1280" hidden="1"/>
    <col min="12397" max="12397" width="3" style="1280" hidden="1"/>
    <col min="12398" max="12637" width="8.625" style="1280" hidden="1"/>
    <col min="12638" max="12643" width="14.875" style="1280" hidden="1"/>
    <col min="12644" max="12645" width="15.875" style="1280" hidden="1"/>
    <col min="12646" max="12651" width="16.125" style="1280" hidden="1"/>
    <col min="12652" max="12652" width="6.125" style="1280" hidden="1"/>
    <col min="12653" max="12653" width="3" style="1280" hidden="1"/>
    <col min="12654" max="12893" width="8.625" style="1280" hidden="1"/>
    <col min="12894" max="12899" width="14.875" style="1280" hidden="1"/>
    <col min="12900" max="12901" width="15.875" style="1280" hidden="1"/>
    <col min="12902" max="12907" width="16.125" style="1280" hidden="1"/>
    <col min="12908" max="12908" width="6.125" style="1280" hidden="1"/>
    <col min="12909" max="12909" width="3" style="1280" hidden="1"/>
    <col min="12910" max="13149" width="8.625" style="1280" hidden="1"/>
    <col min="13150" max="13155" width="14.875" style="1280" hidden="1"/>
    <col min="13156" max="13157" width="15.875" style="1280" hidden="1"/>
    <col min="13158" max="13163" width="16.125" style="1280" hidden="1"/>
    <col min="13164" max="13164" width="6.125" style="1280" hidden="1"/>
    <col min="13165" max="13165" width="3" style="1280" hidden="1"/>
    <col min="13166" max="13405" width="8.625" style="1280" hidden="1"/>
    <col min="13406" max="13411" width="14.875" style="1280" hidden="1"/>
    <col min="13412" max="13413" width="15.875" style="1280" hidden="1"/>
    <col min="13414" max="13419" width="16.125" style="1280" hidden="1"/>
    <col min="13420" max="13420" width="6.125" style="1280" hidden="1"/>
    <col min="13421" max="13421" width="3" style="1280" hidden="1"/>
    <col min="13422" max="13661" width="8.625" style="1280" hidden="1"/>
    <col min="13662" max="13667" width="14.875" style="1280" hidden="1"/>
    <col min="13668" max="13669" width="15.875" style="1280" hidden="1"/>
    <col min="13670" max="13675" width="16.125" style="1280" hidden="1"/>
    <col min="13676" max="13676" width="6.125" style="1280" hidden="1"/>
    <col min="13677" max="13677" width="3" style="1280" hidden="1"/>
    <col min="13678" max="13917" width="8.625" style="1280" hidden="1"/>
    <col min="13918" max="13923" width="14.875" style="1280" hidden="1"/>
    <col min="13924" max="13925" width="15.875" style="1280" hidden="1"/>
    <col min="13926" max="13931" width="16.125" style="1280" hidden="1"/>
    <col min="13932" max="13932" width="6.125" style="1280" hidden="1"/>
    <col min="13933" max="13933" width="3" style="1280" hidden="1"/>
    <col min="13934" max="14173" width="8.625" style="1280" hidden="1"/>
    <col min="14174" max="14179" width="14.875" style="1280" hidden="1"/>
    <col min="14180" max="14181" width="15.875" style="1280" hidden="1"/>
    <col min="14182" max="14187" width="16.125" style="1280" hidden="1"/>
    <col min="14188" max="14188" width="6.125" style="1280" hidden="1"/>
    <col min="14189" max="14189" width="3" style="1280" hidden="1"/>
    <col min="14190" max="14429" width="8.625" style="1280" hidden="1"/>
    <col min="14430" max="14435" width="14.875" style="1280" hidden="1"/>
    <col min="14436" max="14437" width="15.875" style="1280" hidden="1"/>
    <col min="14438" max="14443" width="16.125" style="1280" hidden="1"/>
    <col min="14444" max="14444" width="6.125" style="1280" hidden="1"/>
    <col min="14445" max="14445" width="3" style="1280" hidden="1"/>
    <col min="14446" max="14685" width="8.625" style="1280" hidden="1"/>
    <col min="14686" max="14691" width="14.875" style="1280" hidden="1"/>
    <col min="14692" max="14693" width="15.875" style="1280" hidden="1"/>
    <col min="14694" max="14699" width="16.125" style="1280" hidden="1"/>
    <col min="14700" max="14700" width="6.125" style="1280" hidden="1"/>
    <col min="14701" max="14701" width="3" style="1280" hidden="1"/>
    <col min="14702" max="14941" width="8.625" style="1280" hidden="1"/>
    <col min="14942" max="14947" width="14.875" style="1280" hidden="1"/>
    <col min="14948" max="14949" width="15.875" style="1280" hidden="1"/>
    <col min="14950" max="14955" width="16.125" style="1280" hidden="1"/>
    <col min="14956" max="14956" width="6.125" style="1280" hidden="1"/>
    <col min="14957" max="14957" width="3" style="1280" hidden="1"/>
    <col min="14958" max="15197" width="8.625" style="1280" hidden="1"/>
    <col min="15198" max="15203" width="14.875" style="1280" hidden="1"/>
    <col min="15204" max="15205" width="15.875" style="1280" hidden="1"/>
    <col min="15206" max="15211" width="16.125" style="1280" hidden="1"/>
    <col min="15212" max="15212" width="6.125" style="1280" hidden="1"/>
    <col min="15213" max="15213" width="3" style="1280" hidden="1"/>
    <col min="15214" max="15453" width="8.625" style="1280" hidden="1"/>
    <col min="15454" max="15459" width="14.875" style="1280" hidden="1"/>
    <col min="15460" max="15461" width="15.875" style="1280" hidden="1"/>
    <col min="15462" max="15467" width="16.125" style="1280" hidden="1"/>
    <col min="15468" max="15468" width="6.125" style="1280" hidden="1"/>
    <col min="15469" max="15469" width="3" style="1280" hidden="1"/>
    <col min="15470" max="15709" width="8.625" style="1280" hidden="1"/>
    <col min="15710" max="15715" width="14.875" style="1280" hidden="1"/>
    <col min="15716" max="15717" width="15.875" style="1280" hidden="1"/>
    <col min="15718" max="15723" width="16.125" style="1280" hidden="1"/>
    <col min="15724" max="15724" width="6.125" style="1280" hidden="1"/>
    <col min="15725" max="15725" width="3" style="1280" hidden="1"/>
    <col min="15726" max="15965" width="8.625" style="1280" hidden="1"/>
    <col min="15966" max="15971" width="14.875" style="1280" hidden="1"/>
    <col min="15972" max="15973" width="15.875" style="1280" hidden="1"/>
    <col min="15974" max="15979" width="16.125" style="1280" hidden="1"/>
    <col min="15980" max="15980" width="6.125" style="1280" hidden="1"/>
    <col min="15981" max="15981" width="3" style="1280" hidden="1"/>
    <col min="15982" max="16221" width="8.625" style="1280" hidden="1"/>
    <col min="16222" max="16227" width="14.875" style="1280" hidden="1"/>
    <col min="16228" max="16229" width="15.875" style="1280" hidden="1"/>
    <col min="16230" max="16235" width="16.125" style="1280" hidden="1"/>
    <col min="16236" max="16236" width="6.125" style="1280" hidden="1"/>
    <col min="16237" max="16237" width="3" style="1280" hidden="1"/>
    <col min="16238" max="16384" width="8.625" style="1280" hidden="1"/>
  </cols>
  <sheetData>
    <row r="1" spans="1:143" ht="42.75" customHeight="1" x14ac:dyDescent="0.15">
      <c r="A1" s="1339"/>
      <c r="B1" s="1338"/>
      <c r="DD1" s="1280"/>
      <c r="DE1" s="1280"/>
    </row>
    <row r="2" spans="1:143" ht="25.5" customHeight="1" x14ac:dyDescent="0.15">
      <c r="A2" s="1337"/>
      <c r="C2" s="1337"/>
      <c r="O2" s="1337"/>
      <c r="P2" s="1337"/>
      <c r="Q2" s="1337"/>
      <c r="R2" s="1337"/>
      <c r="S2" s="1337"/>
      <c r="T2" s="1337"/>
      <c r="U2" s="1337"/>
      <c r="V2" s="1337"/>
      <c r="W2" s="1337"/>
      <c r="X2" s="1337"/>
      <c r="Y2" s="1337"/>
      <c r="Z2" s="1337"/>
      <c r="AA2" s="1337"/>
      <c r="AB2" s="1337"/>
      <c r="AC2" s="1337"/>
      <c r="AD2" s="1337"/>
      <c r="AE2" s="1337"/>
      <c r="AF2" s="1337"/>
      <c r="AG2" s="1337"/>
      <c r="AH2" s="1337"/>
      <c r="AI2" s="1337"/>
      <c r="AU2" s="1337"/>
      <c r="BG2" s="1337"/>
      <c r="BS2" s="1337"/>
      <c r="CE2" s="1337"/>
      <c r="CQ2" s="1337"/>
      <c r="DD2" s="1280"/>
      <c r="DE2" s="1280"/>
    </row>
    <row r="3" spans="1:143" ht="25.5" customHeight="1" x14ac:dyDescent="0.15">
      <c r="A3" s="1337"/>
      <c r="C3" s="1337"/>
      <c r="O3" s="1337"/>
      <c r="P3" s="1337"/>
      <c r="Q3" s="1337"/>
      <c r="R3" s="1337"/>
      <c r="S3" s="1337"/>
      <c r="T3" s="1337"/>
      <c r="U3" s="1337"/>
      <c r="V3" s="1337"/>
      <c r="W3" s="1337"/>
      <c r="X3" s="1337"/>
      <c r="Y3" s="1337"/>
      <c r="Z3" s="1337"/>
      <c r="AA3" s="1337"/>
      <c r="AB3" s="1337"/>
      <c r="AC3" s="1337"/>
      <c r="AD3" s="1337"/>
      <c r="AE3" s="1337"/>
      <c r="AF3" s="1337"/>
      <c r="AG3" s="1337"/>
      <c r="AH3" s="1337"/>
      <c r="AI3" s="1337"/>
      <c r="AU3" s="1337"/>
      <c r="BG3" s="1337"/>
      <c r="BS3" s="1337"/>
      <c r="CE3" s="1337"/>
      <c r="CQ3" s="1337"/>
      <c r="DD3" s="1280"/>
      <c r="DE3" s="1280"/>
    </row>
    <row r="4" spans="1:143" s="291" customFormat="1" ht="13.5" x14ac:dyDescent="0.15">
      <c r="A4" s="1337"/>
      <c r="B4" s="1337"/>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1337"/>
      <c r="AP4" s="1337"/>
      <c r="AQ4" s="1337"/>
      <c r="AR4" s="1337"/>
      <c r="AS4" s="1337"/>
      <c r="AT4" s="1337"/>
      <c r="AU4" s="1337"/>
      <c r="AV4" s="1337"/>
      <c r="AW4" s="1337"/>
      <c r="AX4" s="1337"/>
      <c r="AY4" s="1337"/>
      <c r="AZ4" s="1337"/>
      <c r="BA4" s="1337"/>
      <c r="BB4" s="1337"/>
      <c r="BC4" s="1337"/>
      <c r="BD4" s="1337"/>
      <c r="BE4" s="1337"/>
      <c r="BF4" s="1337"/>
      <c r="BG4" s="1337"/>
      <c r="BH4" s="1337"/>
      <c r="BI4" s="1337"/>
      <c r="BJ4" s="1337"/>
      <c r="BK4" s="1337"/>
      <c r="BL4" s="1337"/>
      <c r="BM4" s="1337"/>
      <c r="BN4" s="1337"/>
      <c r="BO4" s="1337"/>
      <c r="BP4" s="1337"/>
      <c r="BQ4" s="1337"/>
      <c r="BR4" s="1337"/>
      <c r="BS4" s="1337"/>
      <c r="BT4" s="1337"/>
      <c r="BU4" s="1337"/>
      <c r="BV4" s="1337"/>
      <c r="BW4" s="1337"/>
      <c r="BX4" s="1337"/>
      <c r="BY4" s="1337"/>
      <c r="BZ4" s="1337"/>
      <c r="CA4" s="1337"/>
      <c r="CB4" s="1337"/>
      <c r="CC4" s="1337"/>
      <c r="CD4" s="1337"/>
      <c r="CE4" s="1337"/>
      <c r="CF4" s="1337"/>
      <c r="CG4" s="1337"/>
      <c r="CH4" s="1337"/>
      <c r="CI4" s="1337"/>
      <c r="CJ4" s="1337"/>
      <c r="CK4" s="1337"/>
      <c r="CL4" s="1337"/>
      <c r="CM4" s="1337"/>
      <c r="CN4" s="1337"/>
      <c r="CO4" s="1337"/>
      <c r="CP4" s="1337"/>
      <c r="CQ4" s="1337"/>
      <c r="CR4" s="1337"/>
      <c r="CS4" s="1337"/>
      <c r="CT4" s="1337"/>
      <c r="CU4" s="1337"/>
      <c r="CV4" s="1337"/>
      <c r="CW4" s="1337"/>
      <c r="CX4" s="1337"/>
      <c r="CY4" s="1337"/>
      <c r="CZ4" s="1337"/>
      <c r="DA4" s="1337"/>
      <c r="DB4" s="1337"/>
      <c r="DC4" s="1337"/>
      <c r="DD4" s="1337"/>
      <c r="DE4" s="1337"/>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7"/>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7"/>
      <c r="CC5" s="1337"/>
      <c r="CD5" s="1337"/>
      <c r="CE5" s="1337"/>
      <c r="CF5" s="1337"/>
      <c r="CG5" s="1337"/>
      <c r="CH5" s="1337"/>
      <c r="CI5" s="1337"/>
      <c r="CJ5" s="1337"/>
      <c r="CK5" s="1337"/>
      <c r="CL5" s="1337"/>
      <c r="CM5" s="1337"/>
      <c r="CN5" s="1337"/>
      <c r="CO5" s="1337"/>
      <c r="CP5" s="1337"/>
      <c r="CQ5" s="1337"/>
      <c r="CR5" s="1337"/>
      <c r="CS5" s="1337"/>
      <c r="CT5" s="1337"/>
      <c r="CU5" s="1337"/>
      <c r="CV5" s="1337"/>
      <c r="CW5" s="1337"/>
      <c r="CX5" s="1337"/>
      <c r="CY5" s="1337"/>
      <c r="CZ5" s="1337"/>
      <c r="DA5" s="1337"/>
      <c r="DB5" s="1337"/>
      <c r="DC5" s="1337"/>
      <c r="DD5" s="1337"/>
      <c r="DE5" s="1337"/>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7"/>
      <c r="B6" s="1337"/>
      <c r="C6" s="1337"/>
      <c r="D6" s="1337"/>
      <c r="E6" s="1337"/>
      <c r="F6" s="1337"/>
      <c r="G6" s="1337"/>
      <c r="H6" s="1337"/>
      <c r="I6" s="1337"/>
      <c r="J6" s="1337"/>
      <c r="K6" s="1337"/>
      <c r="L6" s="1337"/>
      <c r="M6" s="1337"/>
      <c r="N6" s="1337"/>
      <c r="O6" s="1337"/>
      <c r="P6" s="1337"/>
      <c r="Q6" s="1337"/>
      <c r="R6" s="1337"/>
      <c r="S6" s="1337"/>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7"/>
      <c r="CC6" s="1337"/>
      <c r="CD6" s="1337"/>
      <c r="CE6" s="1337"/>
      <c r="CF6" s="1337"/>
      <c r="CG6" s="1337"/>
      <c r="CH6" s="1337"/>
      <c r="CI6" s="1337"/>
      <c r="CJ6" s="1337"/>
      <c r="CK6" s="1337"/>
      <c r="CL6" s="1337"/>
      <c r="CM6" s="1337"/>
      <c r="CN6" s="1337"/>
      <c r="CO6" s="1337"/>
      <c r="CP6" s="1337"/>
      <c r="CQ6" s="1337"/>
      <c r="CR6" s="1337"/>
      <c r="CS6" s="1337"/>
      <c r="CT6" s="1337"/>
      <c r="CU6" s="1337"/>
      <c r="CV6" s="1337"/>
      <c r="CW6" s="1337"/>
      <c r="CX6" s="1337"/>
      <c r="CY6" s="1337"/>
      <c r="CZ6" s="1337"/>
      <c r="DA6" s="1337"/>
      <c r="DB6" s="1337"/>
      <c r="DC6" s="1337"/>
      <c r="DD6" s="1337"/>
      <c r="DE6" s="1337"/>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7"/>
      <c r="B7" s="1337"/>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7"/>
      <c r="CC7" s="1337"/>
      <c r="CD7" s="1337"/>
      <c r="CE7" s="1337"/>
      <c r="CF7" s="1337"/>
      <c r="CG7" s="1337"/>
      <c r="CH7" s="1337"/>
      <c r="CI7" s="1337"/>
      <c r="CJ7" s="1337"/>
      <c r="CK7" s="1337"/>
      <c r="CL7" s="1337"/>
      <c r="CM7" s="1337"/>
      <c r="CN7" s="1337"/>
      <c r="CO7" s="1337"/>
      <c r="CP7" s="1337"/>
      <c r="CQ7" s="1337"/>
      <c r="CR7" s="1337"/>
      <c r="CS7" s="1337"/>
      <c r="CT7" s="1337"/>
      <c r="CU7" s="1337"/>
      <c r="CV7" s="1337"/>
      <c r="CW7" s="1337"/>
      <c r="CX7" s="1337"/>
      <c r="CY7" s="1337"/>
      <c r="CZ7" s="1337"/>
      <c r="DA7" s="1337"/>
      <c r="DB7" s="1337"/>
      <c r="DC7" s="1337"/>
      <c r="DD7" s="1337"/>
      <c r="DE7" s="1337"/>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7"/>
      <c r="B8" s="1337"/>
      <c r="C8" s="1337"/>
      <c r="D8" s="1337"/>
      <c r="E8" s="1337"/>
      <c r="F8" s="1337"/>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7"/>
      <c r="CC8" s="1337"/>
      <c r="CD8" s="1337"/>
      <c r="CE8" s="1337"/>
      <c r="CF8" s="1337"/>
      <c r="CG8" s="1337"/>
      <c r="CH8" s="1337"/>
      <c r="CI8" s="1337"/>
      <c r="CJ8" s="1337"/>
      <c r="CK8" s="1337"/>
      <c r="CL8" s="1337"/>
      <c r="CM8" s="1337"/>
      <c r="CN8" s="1337"/>
      <c r="CO8" s="1337"/>
      <c r="CP8" s="1337"/>
      <c r="CQ8" s="1337"/>
      <c r="CR8" s="1337"/>
      <c r="CS8" s="1337"/>
      <c r="CT8" s="1337"/>
      <c r="CU8" s="1337"/>
      <c r="CV8" s="1337"/>
      <c r="CW8" s="1337"/>
      <c r="CX8" s="1337"/>
      <c r="CY8" s="1337"/>
      <c r="CZ8" s="1337"/>
      <c r="DA8" s="1337"/>
      <c r="DB8" s="1337"/>
      <c r="DC8" s="1337"/>
      <c r="DD8" s="1337"/>
      <c r="DE8" s="1337"/>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7"/>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7"/>
      <c r="CC9" s="1337"/>
      <c r="CD9" s="1337"/>
      <c r="CE9" s="1337"/>
      <c r="CF9" s="1337"/>
      <c r="CG9" s="1337"/>
      <c r="CH9" s="1337"/>
      <c r="CI9" s="1337"/>
      <c r="CJ9" s="1337"/>
      <c r="CK9" s="1337"/>
      <c r="CL9" s="1337"/>
      <c r="CM9" s="1337"/>
      <c r="CN9" s="1337"/>
      <c r="CO9" s="1337"/>
      <c r="CP9" s="1337"/>
      <c r="CQ9" s="1337"/>
      <c r="CR9" s="1337"/>
      <c r="CS9" s="1337"/>
      <c r="CT9" s="1337"/>
      <c r="CU9" s="1337"/>
      <c r="CV9" s="1337"/>
      <c r="CW9" s="1337"/>
      <c r="CX9" s="1337"/>
      <c r="CY9" s="1337"/>
      <c r="CZ9" s="1337"/>
      <c r="DA9" s="1337"/>
      <c r="DB9" s="1337"/>
      <c r="DC9" s="1337"/>
      <c r="DD9" s="1337"/>
      <c r="DE9" s="1337"/>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7"/>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337"/>
      <c r="AN10" s="1337"/>
      <c r="AO10" s="1337"/>
      <c r="AP10" s="1337"/>
      <c r="AQ10" s="1337"/>
      <c r="AR10" s="1337"/>
      <c r="AS10" s="1337"/>
      <c r="AT10" s="1337"/>
      <c r="AU10" s="1337"/>
      <c r="AV10" s="1337"/>
      <c r="AW10" s="1337"/>
      <c r="AX10" s="1337"/>
      <c r="AY10" s="1337"/>
      <c r="AZ10" s="1337"/>
      <c r="BA10" s="1337"/>
      <c r="BB10" s="1337"/>
      <c r="BC10" s="1337"/>
      <c r="BD10" s="1337"/>
      <c r="BE10" s="1337"/>
      <c r="BF10" s="1337"/>
      <c r="BG10" s="1337"/>
      <c r="BH10" s="1337"/>
      <c r="BI10" s="1337"/>
      <c r="BJ10" s="1337"/>
      <c r="BK10" s="1337"/>
      <c r="BL10" s="1337"/>
      <c r="BM10" s="1337"/>
      <c r="BN10" s="1337"/>
      <c r="BO10" s="1337"/>
      <c r="BP10" s="1337"/>
      <c r="BQ10" s="1337"/>
      <c r="BR10" s="1337"/>
      <c r="BS10" s="1337"/>
      <c r="BT10" s="1337"/>
      <c r="BU10" s="1337"/>
      <c r="BV10" s="1337"/>
      <c r="BW10" s="1337"/>
      <c r="BX10" s="1337"/>
      <c r="BY10" s="1337"/>
      <c r="BZ10" s="1337"/>
      <c r="CA10" s="1337"/>
      <c r="CB10" s="1337"/>
      <c r="CC10" s="1337"/>
      <c r="CD10" s="1337"/>
      <c r="CE10" s="1337"/>
      <c r="CF10" s="1337"/>
      <c r="CG10" s="1337"/>
      <c r="CH10" s="1337"/>
      <c r="CI10" s="1337"/>
      <c r="CJ10" s="1337"/>
      <c r="CK10" s="1337"/>
      <c r="CL10" s="1337"/>
      <c r="CM10" s="1337"/>
      <c r="CN10" s="1337"/>
      <c r="CO10" s="1337"/>
      <c r="CP10" s="1337"/>
      <c r="CQ10" s="1337"/>
      <c r="CR10" s="1337"/>
      <c r="CS10" s="1337"/>
      <c r="CT10" s="1337"/>
      <c r="CU10" s="1337"/>
      <c r="CV10" s="1337"/>
      <c r="CW10" s="1337"/>
      <c r="CX10" s="1337"/>
      <c r="CY10" s="1337"/>
      <c r="CZ10" s="1337"/>
      <c r="DA10" s="1337"/>
      <c r="DB10" s="1337"/>
      <c r="DC10" s="1337"/>
      <c r="DD10" s="1337"/>
      <c r="DE10" s="1337"/>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ht="13.5" x14ac:dyDescent="0.15">
      <c r="A11" s="1337"/>
      <c r="B11" s="1337"/>
      <c r="C11" s="1337"/>
      <c r="D11" s="1337"/>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1337"/>
      <c r="AF11" s="1337"/>
      <c r="AG11" s="1337"/>
      <c r="AH11" s="1337"/>
      <c r="AI11" s="1337"/>
      <c r="AJ11" s="1337"/>
      <c r="AK11" s="1337"/>
      <c r="AL11" s="1337"/>
      <c r="AM11" s="1337"/>
      <c r="AN11" s="1337"/>
      <c r="AO11" s="1337"/>
      <c r="AP11" s="1337"/>
      <c r="AQ11" s="1337"/>
      <c r="AR11" s="1337"/>
      <c r="AS11" s="1337"/>
      <c r="AT11" s="1337"/>
      <c r="AU11" s="1337"/>
      <c r="AV11" s="1337"/>
      <c r="AW11" s="1337"/>
      <c r="AX11" s="1337"/>
      <c r="AY11" s="1337"/>
      <c r="AZ11" s="1337"/>
      <c r="BA11" s="1337"/>
      <c r="BB11" s="1337"/>
      <c r="BC11" s="1337"/>
      <c r="BD11" s="1337"/>
      <c r="BE11" s="1337"/>
      <c r="BF11" s="1337"/>
      <c r="BG11" s="1337"/>
      <c r="BH11" s="1337"/>
      <c r="BI11" s="1337"/>
      <c r="BJ11" s="1337"/>
      <c r="BK11" s="1337"/>
      <c r="BL11" s="1337"/>
      <c r="BM11" s="1337"/>
      <c r="BN11" s="1337"/>
      <c r="BO11" s="1337"/>
      <c r="BP11" s="1337"/>
      <c r="BQ11" s="1337"/>
      <c r="BR11" s="1337"/>
      <c r="BS11" s="1337"/>
      <c r="BT11" s="1337"/>
      <c r="BU11" s="1337"/>
      <c r="BV11" s="1337"/>
      <c r="BW11" s="1337"/>
      <c r="BX11" s="1337"/>
      <c r="BY11" s="1337"/>
      <c r="BZ11" s="1337"/>
      <c r="CA11" s="1337"/>
      <c r="CB11" s="1337"/>
      <c r="CC11" s="1337"/>
      <c r="CD11" s="1337"/>
      <c r="CE11" s="1337"/>
      <c r="CF11" s="1337"/>
      <c r="CG11" s="1337"/>
      <c r="CH11" s="1337"/>
      <c r="CI11" s="1337"/>
      <c r="CJ11" s="1337"/>
      <c r="CK11" s="1337"/>
      <c r="CL11" s="1337"/>
      <c r="CM11" s="1337"/>
      <c r="CN11" s="1337"/>
      <c r="CO11" s="1337"/>
      <c r="CP11" s="1337"/>
      <c r="CQ11" s="1337"/>
      <c r="CR11" s="1337"/>
      <c r="CS11" s="1337"/>
      <c r="CT11" s="1337"/>
      <c r="CU11" s="1337"/>
      <c r="CV11" s="1337"/>
      <c r="CW11" s="1337"/>
      <c r="CX11" s="1337"/>
      <c r="CY11" s="1337"/>
      <c r="CZ11" s="1337"/>
      <c r="DA11" s="1337"/>
      <c r="DB11" s="1337"/>
      <c r="DC11" s="1337"/>
      <c r="DD11" s="1337"/>
      <c r="DE11" s="1337"/>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7"/>
      <c r="B12" s="1337"/>
      <c r="C12" s="1337"/>
      <c r="D12" s="1337"/>
      <c r="E12" s="1337"/>
      <c r="F12" s="1337"/>
      <c r="G12" s="1337"/>
      <c r="H12" s="1337"/>
      <c r="I12" s="1337"/>
      <c r="J12" s="1337"/>
      <c r="K12" s="1337"/>
      <c r="L12" s="1337"/>
      <c r="M12" s="1337"/>
      <c r="N12" s="1337"/>
      <c r="O12" s="1337"/>
      <c r="P12" s="1337"/>
      <c r="Q12" s="1337"/>
      <c r="R12" s="1337"/>
      <c r="S12" s="1337"/>
      <c r="T12" s="1337"/>
      <c r="U12" s="1337"/>
      <c r="V12" s="1337"/>
      <c r="W12" s="1337"/>
      <c r="X12" s="1337"/>
      <c r="Y12" s="1337"/>
      <c r="Z12" s="1337"/>
      <c r="AA12" s="1337"/>
      <c r="AB12" s="1337"/>
      <c r="AC12" s="1337"/>
      <c r="AD12" s="1337"/>
      <c r="AE12" s="1337"/>
      <c r="AF12" s="1337"/>
      <c r="AG12" s="1337"/>
      <c r="AH12" s="1337"/>
      <c r="AI12" s="1337"/>
      <c r="AJ12" s="1337"/>
      <c r="AK12" s="1337"/>
      <c r="AL12" s="1337"/>
      <c r="AM12" s="1337"/>
      <c r="AN12" s="1337"/>
      <c r="AO12" s="1337"/>
      <c r="AP12" s="1337"/>
      <c r="AQ12" s="1337"/>
      <c r="AR12" s="1337"/>
      <c r="AS12" s="1337"/>
      <c r="AT12" s="1337"/>
      <c r="AU12" s="1337"/>
      <c r="AV12" s="1337"/>
      <c r="AW12" s="1337"/>
      <c r="AX12" s="1337"/>
      <c r="AY12" s="1337"/>
      <c r="AZ12" s="1337"/>
      <c r="BA12" s="1337"/>
      <c r="BB12" s="1337"/>
      <c r="BC12" s="1337"/>
      <c r="BD12" s="1337"/>
      <c r="BE12" s="1337"/>
      <c r="BF12" s="1337"/>
      <c r="BG12" s="1337"/>
      <c r="BH12" s="1337"/>
      <c r="BI12" s="1337"/>
      <c r="BJ12" s="1337"/>
      <c r="BK12" s="1337"/>
      <c r="BL12" s="1337"/>
      <c r="BM12" s="1337"/>
      <c r="BN12" s="1337"/>
      <c r="BO12" s="1337"/>
      <c r="BP12" s="1337"/>
      <c r="BQ12" s="1337"/>
      <c r="BR12" s="1337"/>
      <c r="BS12" s="1337"/>
      <c r="BT12" s="1337"/>
      <c r="BU12" s="1337"/>
      <c r="BV12" s="1337"/>
      <c r="BW12" s="1337"/>
      <c r="BX12" s="1337"/>
      <c r="BY12" s="1337"/>
      <c r="BZ12" s="1337"/>
      <c r="CA12" s="1337"/>
      <c r="CB12" s="1337"/>
      <c r="CC12" s="1337"/>
      <c r="CD12" s="1337"/>
      <c r="CE12" s="1337"/>
      <c r="CF12" s="1337"/>
      <c r="CG12" s="1337"/>
      <c r="CH12" s="1337"/>
      <c r="CI12" s="1337"/>
      <c r="CJ12" s="1337"/>
      <c r="CK12" s="1337"/>
      <c r="CL12" s="1337"/>
      <c r="CM12" s="1337"/>
      <c r="CN12" s="1337"/>
      <c r="CO12" s="1337"/>
      <c r="CP12" s="1337"/>
      <c r="CQ12" s="1337"/>
      <c r="CR12" s="1337"/>
      <c r="CS12" s="1337"/>
      <c r="CT12" s="1337"/>
      <c r="CU12" s="1337"/>
      <c r="CV12" s="1337"/>
      <c r="CW12" s="1337"/>
      <c r="CX12" s="1337"/>
      <c r="CY12" s="1337"/>
      <c r="CZ12" s="1337"/>
      <c r="DA12" s="1337"/>
      <c r="DB12" s="1337"/>
      <c r="DC12" s="1337"/>
      <c r="DD12" s="1337"/>
      <c r="DE12" s="1337"/>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ht="13.5" x14ac:dyDescent="0.15">
      <c r="A13" s="1337"/>
      <c r="B13" s="1337"/>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7"/>
      <c r="AK13" s="1337"/>
      <c r="AL13" s="1337"/>
      <c r="AM13" s="1337"/>
      <c r="AN13" s="1337"/>
      <c r="AO13" s="1337"/>
      <c r="AP13" s="1337"/>
      <c r="AQ13" s="1337"/>
      <c r="AR13" s="1337"/>
      <c r="AS13" s="1337"/>
      <c r="AT13" s="1337"/>
      <c r="AU13" s="1337"/>
      <c r="AV13" s="1337"/>
      <c r="AW13" s="1337"/>
      <c r="AX13" s="1337"/>
      <c r="AY13" s="1337"/>
      <c r="AZ13" s="1337"/>
      <c r="BA13" s="1337"/>
      <c r="BB13" s="1337"/>
      <c r="BC13" s="1337"/>
      <c r="BD13" s="1337"/>
      <c r="BE13" s="1337"/>
      <c r="BF13" s="1337"/>
      <c r="BG13" s="1337"/>
      <c r="BH13" s="1337"/>
      <c r="BI13" s="1337"/>
      <c r="BJ13" s="1337"/>
      <c r="BK13" s="1337"/>
      <c r="BL13" s="1337"/>
      <c r="BM13" s="1337"/>
      <c r="BN13" s="1337"/>
      <c r="BO13" s="1337"/>
      <c r="BP13" s="1337"/>
      <c r="BQ13" s="1337"/>
      <c r="BR13" s="1337"/>
      <c r="BS13" s="1337"/>
      <c r="BT13" s="1337"/>
      <c r="BU13" s="1337"/>
      <c r="BV13" s="1337"/>
      <c r="BW13" s="1337"/>
      <c r="BX13" s="1337"/>
      <c r="BY13" s="1337"/>
      <c r="BZ13" s="1337"/>
      <c r="CA13" s="1337"/>
      <c r="CB13" s="1337"/>
      <c r="CC13" s="1337"/>
      <c r="CD13" s="1337"/>
      <c r="CE13" s="1337"/>
      <c r="CF13" s="1337"/>
      <c r="CG13" s="1337"/>
      <c r="CH13" s="1337"/>
      <c r="CI13" s="1337"/>
      <c r="CJ13" s="1337"/>
      <c r="CK13" s="1337"/>
      <c r="CL13" s="1337"/>
      <c r="CM13" s="1337"/>
      <c r="CN13" s="1337"/>
      <c r="CO13" s="1337"/>
      <c r="CP13" s="1337"/>
      <c r="CQ13" s="1337"/>
      <c r="CR13" s="1337"/>
      <c r="CS13" s="1337"/>
      <c r="CT13" s="1337"/>
      <c r="CU13" s="1337"/>
      <c r="CV13" s="1337"/>
      <c r="CW13" s="1337"/>
      <c r="CX13" s="1337"/>
      <c r="CY13" s="1337"/>
      <c r="CZ13" s="1337"/>
      <c r="DA13" s="1337"/>
      <c r="DB13" s="1337"/>
      <c r="DC13" s="1337"/>
      <c r="DD13" s="1337"/>
      <c r="DE13" s="1337"/>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7"/>
      <c r="B14" s="1337"/>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7"/>
      <c r="AJ14" s="1337"/>
      <c r="AK14" s="1337"/>
      <c r="AL14" s="1337"/>
      <c r="AM14" s="1337"/>
      <c r="AN14" s="1337"/>
      <c r="AO14" s="1337"/>
      <c r="AP14" s="1337"/>
      <c r="AQ14" s="1337"/>
      <c r="AR14" s="1337"/>
      <c r="AS14" s="1337"/>
      <c r="AT14" s="1337"/>
      <c r="AU14" s="1337"/>
      <c r="AV14" s="1337"/>
      <c r="AW14" s="1337"/>
      <c r="AX14" s="1337"/>
      <c r="AY14" s="1337"/>
      <c r="AZ14" s="1337"/>
      <c r="BA14" s="1337"/>
      <c r="BB14" s="1337"/>
      <c r="BC14" s="1337"/>
      <c r="BD14" s="1337"/>
      <c r="BE14" s="1337"/>
      <c r="BF14" s="1337"/>
      <c r="BG14" s="1337"/>
      <c r="BH14" s="1337"/>
      <c r="BI14" s="1337"/>
      <c r="BJ14" s="1337"/>
      <c r="BK14" s="1337"/>
      <c r="BL14" s="1337"/>
      <c r="BM14" s="1337"/>
      <c r="BN14" s="1337"/>
      <c r="BO14" s="1337"/>
      <c r="BP14" s="1337"/>
      <c r="BQ14" s="1337"/>
      <c r="BR14" s="1337"/>
      <c r="BS14" s="1337"/>
      <c r="BT14" s="1337"/>
      <c r="BU14" s="1337"/>
      <c r="BV14" s="1337"/>
      <c r="BW14" s="1337"/>
      <c r="BX14" s="1337"/>
      <c r="BY14" s="1337"/>
      <c r="BZ14" s="1337"/>
      <c r="CA14" s="1337"/>
      <c r="CB14" s="1337"/>
      <c r="CC14" s="1337"/>
      <c r="CD14" s="1337"/>
      <c r="CE14" s="1337"/>
      <c r="CF14" s="1337"/>
      <c r="CG14" s="1337"/>
      <c r="CH14" s="1337"/>
      <c r="CI14" s="1337"/>
      <c r="CJ14" s="1337"/>
      <c r="CK14" s="1337"/>
      <c r="CL14" s="1337"/>
      <c r="CM14" s="1337"/>
      <c r="CN14" s="1337"/>
      <c r="CO14" s="1337"/>
      <c r="CP14" s="1337"/>
      <c r="CQ14" s="1337"/>
      <c r="CR14" s="1337"/>
      <c r="CS14" s="1337"/>
      <c r="CT14" s="1337"/>
      <c r="CU14" s="1337"/>
      <c r="CV14" s="1337"/>
      <c r="CW14" s="1337"/>
      <c r="CX14" s="1337"/>
      <c r="CY14" s="1337"/>
      <c r="CZ14" s="1337"/>
      <c r="DA14" s="1337"/>
      <c r="DB14" s="1337"/>
      <c r="DC14" s="1337"/>
      <c r="DD14" s="1337"/>
      <c r="DE14" s="1337"/>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80"/>
      <c r="B15" s="1337"/>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7"/>
      <c r="AL15" s="1337"/>
      <c r="AM15" s="1337"/>
      <c r="AN15" s="1337"/>
      <c r="AO15" s="1337"/>
      <c r="AP15" s="1337"/>
      <c r="AQ15" s="1337"/>
      <c r="AR15" s="1337"/>
      <c r="AS15" s="1337"/>
      <c r="AT15" s="1337"/>
      <c r="AU15" s="1337"/>
      <c r="AV15" s="1337"/>
      <c r="AW15" s="1337"/>
      <c r="AX15" s="1337"/>
      <c r="AY15" s="1337"/>
      <c r="AZ15" s="1337"/>
      <c r="BA15" s="1337"/>
      <c r="BB15" s="1337"/>
      <c r="BC15" s="1337"/>
      <c r="BD15" s="1337"/>
      <c r="BE15" s="1337"/>
      <c r="BF15" s="1337"/>
      <c r="BG15" s="1337"/>
      <c r="BH15" s="1337"/>
      <c r="BI15" s="1337"/>
      <c r="BJ15" s="1337"/>
      <c r="BK15" s="1337"/>
      <c r="BL15" s="1337"/>
      <c r="BM15" s="1337"/>
      <c r="BN15" s="1337"/>
      <c r="BO15" s="1337"/>
      <c r="BP15" s="1337"/>
      <c r="BQ15" s="1337"/>
      <c r="BR15" s="1337"/>
      <c r="BS15" s="1337"/>
      <c r="BT15" s="1337"/>
      <c r="BU15" s="1337"/>
      <c r="BV15" s="1337"/>
      <c r="BW15" s="1337"/>
      <c r="BX15" s="1337"/>
      <c r="BY15" s="1337"/>
      <c r="BZ15" s="1337"/>
      <c r="CA15" s="1337"/>
      <c r="CB15" s="1337"/>
      <c r="CC15" s="1337"/>
      <c r="CD15" s="1337"/>
      <c r="CE15" s="1337"/>
      <c r="CF15" s="1337"/>
      <c r="CG15" s="1337"/>
      <c r="CH15" s="1337"/>
      <c r="CI15" s="1337"/>
      <c r="CJ15" s="1337"/>
      <c r="CK15" s="1337"/>
      <c r="CL15" s="1337"/>
      <c r="CM15" s="1337"/>
      <c r="CN15" s="1337"/>
      <c r="CO15" s="1337"/>
      <c r="CP15" s="1337"/>
      <c r="CQ15" s="1337"/>
      <c r="CR15" s="1337"/>
      <c r="CS15" s="1337"/>
      <c r="CT15" s="1337"/>
      <c r="CU15" s="1337"/>
      <c r="CV15" s="1337"/>
      <c r="CW15" s="1337"/>
      <c r="CX15" s="1337"/>
      <c r="CY15" s="1337"/>
      <c r="CZ15" s="1337"/>
      <c r="DA15" s="1337"/>
      <c r="DB15" s="1337"/>
      <c r="DC15" s="1337"/>
      <c r="DD15" s="1337"/>
      <c r="DE15" s="1337"/>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80"/>
      <c r="B16" s="1337"/>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7"/>
      <c r="AJ16" s="1337"/>
      <c r="AK16" s="1337"/>
      <c r="AL16" s="1337"/>
      <c r="AM16" s="1337"/>
      <c r="AN16" s="1337"/>
      <c r="AO16" s="1337"/>
      <c r="AP16" s="1337"/>
      <c r="AQ16" s="1337"/>
      <c r="AR16" s="1337"/>
      <c r="AS16" s="1337"/>
      <c r="AT16" s="1337"/>
      <c r="AU16" s="1337"/>
      <c r="AV16" s="1337"/>
      <c r="AW16" s="1337"/>
      <c r="AX16" s="1337"/>
      <c r="AY16" s="1337"/>
      <c r="AZ16" s="1337"/>
      <c r="BA16" s="1337"/>
      <c r="BB16" s="1337"/>
      <c r="BC16" s="1337"/>
      <c r="BD16" s="1337"/>
      <c r="BE16" s="1337"/>
      <c r="BF16" s="1337"/>
      <c r="BG16" s="1337"/>
      <c r="BH16" s="1337"/>
      <c r="BI16" s="1337"/>
      <c r="BJ16" s="1337"/>
      <c r="BK16" s="1337"/>
      <c r="BL16" s="1337"/>
      <c r="BM16" s="1337"/>
      <c r="BN16" s="1337"/>
      <c r="BO16" s="1337"/>
      <c r="BP16" s="1337"/>
      <c r="BQ16" s="1337"/>
      <c r="BR16" s="1337"/>
      <c r="BS16" s="1337"/>
      <c r="BT16" s="1337"/>
      <c r="BU16" s="1337"/>
      <c r="BV16" s="1337"/>
      <c r="BW16" s="1337"/>
      <c r="BX16" s="1337"/>
      <c r="BY16" s="1337"/>
      <c r="BZ16" s="1337"/>
      <c r="CA16" s="1337"/>
      <c r="CB16" s="1337"/>
      <c r="CC16" s="1337"/>
      <c r="CD16" s="1337"/>
      <c r="CE16" s="1337"/>
      <c r="CF16" s="1337"/>
      <c r="CG16" s="1337"/>
      <c r="CH16" s="1337"/>
      <c r="CI16" s="1337"/>
      <c r="CJ16" s="1337"/>
      <c r="CK16" s="1337"/>
      <c r="CL16" s="1337"/>
      <c r="CM16" s="1337"/>
      <c r="CN16" s="1337"/>
      <c r="CO16" s="1337"/>
      <c r="CP16" s="1337"/>
      <c r="CQ16" s="1337"/>
      <c r="CR16" s="1337"/>
      <c r="CS16" s="1337"/>
      <c r="CT16" s="1337"/>
      <c r="CU16" s="1337"/>
      <c r="CV16" s="1337"/>
      <c r="CW16" s="1337"/>
      <c r="CX16" s="1337"/>
      <c r="CY16" s="1337"/>
      <c r="CZ16" s="1337"/>
      <c r="DA16" s="1337"/>
      <c r="DB16" s="1337"/>
      <c r="DC16" s="1337"/>
      <c r="DD16" s="1337"/>
      <c r="DE16" s="1337"/>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80"/>
      <c r="B17" s="1337"/>
      <c r="C17" s="1337"/>
      <c r="D17" s="1337"/>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337"/>
      <c r="AB17" s="1337"/>
      <c r="AC17" s="1337"/>
      <c r="AD17" s="1337"/>
      <c r="AE17" s="1337"/>
      <c r="AF17" s="1337"/>
      <c r="AG17" s="1337"/>
      <c r="AH17" s="1337"/>
      <c r="AI17" s="1337"/>
      <c r="AJ17" s="1337"/>
      <c r="AK17" s="1337"/>
      <c r="AL17" s="1337"/>
      <c r="AM17" s="1337"/>
      <c r="AN17" s="1337"/>
      <c r="AO17" s="1337"/>
      <c r="AP17" s="1337"/>
      <c r="AQ17" s="1337"/>
      <c r="AR17" s="1337"/>
      <c r="AS17" s="1337"/>
      <c r="AT17" s="1337"/>
      <c r="AU17" s="1337"/>
      <c r="AV17" s="1337"/>
      <c r="AW17" s="1337"/>
      <c r="AX17" s="1337"/>
      <c r="AY17" s="1337"/>
      <c r="AZ17" s="1337"/>
      <c r="BA17" s="1337"/>
      <c r="BB17" s="1337"/>
      <c r="BC17" s="1337"/>
      <c r="BD17" s="1337"/>
      <c r="BE17" s="1337"/>
      <c r="BF17" s="1337"/>
      <c r="BG17" s="1337"/>
      <c r="BH17" s="1337"/>
      <c r="BI17" s="1337"/>
      <c r="BJ17" s="1337"/>
      <c r="BK17" s="1337"/>
      <c r="BL17" s="1337"/>
      <c r="BM17" s="1337"/>
      <c r="BN17" s="1337"/>
      <c r="BO17" s="1337"/>
      <c r="BP17" s="1337"/>
      <c r="BQ17" s="1337"/>
      <c r="BR17" s="1337"/>
      <c r="BS17" s="1337"/>
      <c r="BT17" s="1337"/>
      <c r="BU17" s="1337"/>
      <c r="BV17" s="1337"/>
      <c r="BW17" s="1337"/>
      <c r="BX17" s="1337"/>
      <c r="BY17" s="1337"/>
      <c r="BZ17" s="1337"/>
      <c r="CA17" s="1337"/>
      <c r="CB17" s="1337"/>
      <c r="CC17" s="1337"/>
      <c r="CD17" s="1337"/>
      <c r="CE17" s="1337"/>
      <c r="CF17" s="1337"/>
      <c r="CG17" s="1337"/>
      <c r="CH17" s="1337"/>
      <c r="CI17" s="1337"/>
      <c r="CJ17" s="1337"/>
      <c r="CK17" s="1337"/>
      <c r="CL17" s="1337"/>
      <c r="CM17" s="1337"/>
      <c r="CN17" s="1337"/>
      <c r="CO17" s="1337"/>
      <c r="CP17" s="1337"/>
      <c r="CQ17" s="1337"/>
      <c r="CR17" s="1337"/>
      <c r="CS17" s="1337"/>
      <c r="CT17" s="1337"/>
      <c r="CU17" s="1337"/>
      <c r="CV17" s="1337"/>
      <c r="CW17" s="1337"/>
      <c r="CX17" s="1337"/>
      <c r="CY17" s="1337"/>
      <c r="CZ17" s="1337"/>
      <c r="DA17" s="1337"/>
      <c r="DB17" s="1337"/>
      <c r="DC17" s="1337"/>
      <c r="DD17" s="1337"/>
      <c r="DE17" s="1337"/>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80"/>
      <c r="B18" s="1337"/>
      <c r="C18" s="1337"/>
      <c r="D18" s="1337"/>
      <c r="E18" s="1337"/>
      <c r="F18" s="1337"/>
      <c r="G18" s="1337"/>
      <c r="H18" s="1337"/>
      <c r="I18" s="1337"/>
      <c r="J18" s="1337"/>
      <c r="K18" s="1337"/>
      <c r="L18" s="1337"/>
      <c r="M18" s="1337"/>
      <c r="N18" s="1337"/>
      <c r="O18" s="1337"/>
      <c r="P18" s="1337"/>
      <c r="Q18" s="1337"/>
      <c r="R18" s="1337"/>
      <c r="S18" s="1337"/>
      <c r="T18" s="1337"/>
      <c r="U18" s="1337"/>
      <c r="V18" s="1337"/>
      <c r="W18" s="1337"/>
      <c r="X18" s="1337"/>
      <c r="Y18" s="1337"/>
      <c r="Z18" s="1337"/>
      <c r="AA18" s="1337"/>
      <c r="AB18" s="1337"/>
      <c r="AC18" s="1337"/>
      <c r="AD18" s="1337"/>
      <c r="AE18" s="1337"/>
      <c r="AF18" s="1337"/>
      <c r="AG18" s="1337"/>
      <c r="AH18" s="1337"/>
      <c r="AI18" s="1337"/>
      <c r="AJ18" s="1337"/>
      <c r="AK18" s="1337"/>
      <c r="AL18" s="1337"/>
      <c r="AM18" s="1337"/>
      <c r="AN18" s="1337"/>
      <c r="AO18" s="1337"/>
      <c r="AP18" s="1337"/>
      <c r="AQ18" s="1337"/>
      <c r="AR18" s="1337"/>
      <c r="AS18" s="1337"/>
      <c r="AT18" s="1337"/>
      <c r="AU18" s="1337"/>
      <c r="AV18" s="1337"/>
      <c r="AW18" s="1337"/>
      <c r="AX18" s="1337"/>
      <c r="AY18" s="1337"/>
      <c r="AZ18" s="1337"/>
      <c r="BA18" s="1337"/>
      <c r="BB18" s="1337"/>
      <c r="BC18" s="1337"/>
      <c r="BD18" s="1337"/>
      <c r="BE18" s="1337"/>
      <c r="BF18" s="1337"/>
      <c r="BG18" s="1337"/>
      <c r="BH18" s="1337"/>
      <c r="BI18" s="1337"/>
      <c r="BJ18" s="1337"/>
      <c r="BK18" s="1337"/>
      <c r="BL18" s="1337"/>
      <c r="BM18" s="1337"/>
      <c r="BN18" s="1337"/>
      <c r="BO18" s="1337"/>
      <c r="BP18" s="1337"/>
      <c r="BQ18" s="1337"/>
      <c r="BR18" s="1337"/>
      <c r="BS18" s="1337"/>
      <c r="BT18" s="1337"/>
      <c r="BU18" s="1337"/>
      <c r="BV18" s="1337"/>
      <c r="BW18" s="1337"/>
      <c r="BX18" s="1337"/>
      <c r="BY18" s="1337"/>
      <c r="BZ18" s="1337"/>
      <c r="CA18" s="1337"/>
      <c r="CB18" s="1337"/>
      <c r="CC18" s="1337"/>
      <c r="CD18" s="1337"/>
      <c r="CE18" s="1337"/>
      <c r="CF18" s="1337"/>
      <c r="CG18" s="1337"/>
      <c r="CH18" s="1337"/>
      <c r="CI18" s="1337"/>
      <c r="CJ18" s="1337"/>
      <c r="CK18" s="1337"/>
      <c r="CL18" s="1337"/>
      <c r="CM18" s="1337"/>
      <c r="CN18" s="1337"/>
      <c r="CO18" s="1337"/>
      <c r="CP18" s="1337"/>
      <c r="CQ18" s="1337"/>
      <c r="CR18" s="1337"/>
      <c r="CS18" s="1337"/>
      <c r="CT18" s="1337"/>
      <c r="CU18" s="1337"/>
      <c r="CV18" s="1337"/>
      <c r="CW18" s="1337"/>
      <c r="CX18" s="1337"/>
      <c r="CY18" s="1337"/>
      <c r="CZ18" s="1337"/>
      <c r="DA18" s="1337"/>
      <c r="DB18" s="1337"/>
      <c r="DC18" s="1337"/>
      <c r="DD18" s="1337"/>
      <c r="DE18" s="1337"/>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80"/>
      <c r="DE19" s="1280"/>
    </row>
    <row r="20" spans="1:351" ht="13.5" x14ac:dyDescent="0.15">
      <c r="DD20" s="1280"/>
      <c r="DE20" s="1280"/>
    </row>
    <row r="21" spans="1:351" ht="17.25" x14ac:dyDescent="0.15">
      <c r="B21" s="1336"/>
      <c r="C21" s="1332"/>
      <c r="D21" s="1332"/>
      <c r="E21" s="1332"/>
      <c r="F21" s="1332"/>
      <c r="G21" s="1332"/>
      <c r="H21" s="1332"/>
      <c r="I21" s="1332"/>
      <c r="J21" s="1332"/>
      <c r="K21" s="1332"/>
      <c r="L21" s="1332"/>
      <c r="M21" s="1332"/>
      <c r="N21" s="1335"/>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1332"/>
      <c r="AM21" s="1332"/>
      <c r="AN21" s="1332"/>
      <c r="AO21" s="1332"/>
      <c r="AP21" s="1332"/>
      <c r="AQ21" s="1332"/>
      <c r="AR21" s="1332"/>
      <c r="AS21" s="1332"/>
      <c r="AT21" s="1335"/>
      <c r="AU21" s="1332"/>
      <c r="AV21" s="1332"/>
      <c r="AW21" s="1332"/>
      <c r="AX21" s="1332"/>
      <c r="AY21" s="1332"/>
      <c r="AZ21" s="1332"/>
      <c r="BA21" s="1332"/>
      <c r="BB21" s="1332"/>
      <c r="BC21" s="1332"/>
      <c r="BD21" s="1332"/>
      <c r="BE21" s="1332"/>
      <c r="BF21" s="1335"/>
      <c r="BG21" s="1332"/>
      <c r="BH21" s="1332"/>
      <c r="BI21" s="1332"/>
      <c r="BJ21" s="1332"/>
      <c r="BK21" s="1332"/>
      <c r="BL21" s="1332"/>
      <c r="BM21" s="1332"/>
      <c r="BN21" s="1332"/>
      <c r="BO21" s="1332"/>
      <c r="BP21" s="1332"/>
      <c r="BQ21" s="1332"/>
      <c r="BR21" s="1335"/>
      <c r="BS21" s="1332"/>
      <c r="BT21" s="1332"/>
      <c r="BU21" s="1332"/>
      <c r="BV21" s="1332"/>
      <c r="BW21" s="1332"/>
      <c r="BX21" s="1332"/>
      <c r="BY21" s="1332"/>
      <c r="BZ21" s="1332"/>
      <c r="CA21" s="1332"/>
      <c r="CB21" s="1332"/>
      <c r="CC21" s="1332"/>
      <c r="CD21" s="1335"/>
      <c r="CE21" s="1332"/>
      <c r="CF21" s="1332"/>
      <c r="CG21" s="1332"/>
      <c r="CH21" s="1332"/>
      <c r="CI21" s="1332"/>
      <c r="CJ21" s="1332"/>
      <c r="CK21" s="1332"/>
      <c r="CL21" s="1332"/>
      <c r="CM21" s="1332"/>
      <c r="CN21" s="1332"/>
      <c r="CO21" s="1332"/>
      <c r="CP21" s="1335"/>
      <c r="CQ21" s="1332"/>
      <c r="CR21" s="1332"/>
      <c r="CS21" s="1332"/>
      <c r="CT21" s="1332"/>
      <c r="CU21" s="1332"/>
      <c r="CV21" s="1332"/>
      <c r="CW21" s="1332"/>
      <c r="CX21" s="1332"/>
      <c r="CY21" s="1332"/>
      <c r="CZ21" s="1332"/>
      <c r="DA21" s="1332"/>
      <c r="DB21" s="1335"/>
      <c r="DC21" s="1332"/>
      <c r="DD21" s="1331"/>
      <c r="DE21" s="1280"/>
      <c r="MM21" s="1334"/>
    </row>
    <row r="22" spans="1:351" ht="17.25" x14ac:dyDescent="0.15">
      <c r="B22" s="1281"/>
      <c r="MM22" s="1334"/>
    </row>
    <row r="23" spans="1:351" ht="13.5" x14ac:dyDescent="0.15">
      <c r="B23" s="1281"/>
    </row>
    <row r="24" spans="1:351" ht="13.5" x14ac:dyDescent="0.15">
      <c r="B24" s="1281"/>
    </row>
    <row r="25" spans="1:351" ht="13.5" x14ac:dyDescent="0.15">
      <c r="B25" s="1281"/>
    </row>
    <row r="26" spans="1:351" ht="13.5" x14ac:dyDescent="0.15">
      <c r="B26" s="1281"/>
    </row>
    <row r="27" spans="1:351" ht="13.5" x14ac:dyDescent="0.15">
      <c r="B27" s="1281"/>
    </row>
    <row r="28" spans="1:351" ht="13.5" x14ac:dyDescent="0.15">
      <c r="B28" s="1281"/>
    </row>
    <row r="29" spans="1:351" ht="13.5" x14ac:dyDescent="0.15">
      <c r="B29" s="1281"/>
    </row>
    <row r="30" spans="1:351" ht="13.5" x14ac:dyDescent="0.15">
      <c r="B30" s="1281"/>
    </row>
    <row r="31" spans="1:351" ht="13.5" x14ac:dyDescent="0.15">
      <c r="B31" s="1281"/>
    </row>
    <row r="32" spans="1:351" ht="13.5" x14ac:dyDescent="0.15">
      <c r="B32" s="1281"/>
    </row>
    <row r="33" spans="2:109" ht="13.5" x14ac:dyDescent="0.15">
      <c r="B33" s="1281"/>
    </row>
    <row r="34" spans="2:109" ht="13.5" x14ac:dyDescent="0.15">
      <c r="B34" s="1281"/>
    </row>
    <row r="35" spans="2:109" ht="13.5" x14ac:dyDescent="0.15">
      <c r="B35" s="1281"/>
    </row>
    <row r="36" spans="2:109" ht="13.5" x14ac:dyDescent="0.15">
      <c r="B36" s="1281"/>
    </row>
    <row r="37" spans="2:109" ht="13.5" x14ac:dyDescent="0.15">
      <c r="B37" s="1281"/>
    </row>
    <row r="38" spans="2:109" ht="13.5" x14ac:dyDescent="0.15">
      <c r="B38" s="1281"/>
    </row>
    <row r="39" spans="2:109" ht="13.5" x14ac:dyDescent="0.15">
      <c r="B39" s="1286"/>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4"/>
    </row>
    <row r="40" spans="2:109" ht="13.5" x14ac:dyDescent="0.15">
      <c r="B40" s="1322"/>
      <c r="DD40" s="1322"/>
      <c r="DE40" s="1280"/>
    </row>
    <row r="41" spans="2:109" ht="17.25" x14ac:dyDescent="0.15">
      <c r="B41" s="1333" t="s">
        <v>625</v>
      </c>
      <c r="C41" s="1332"/>
      <c r="D41" s="1332"/>
      <c r="E41" s="1332"/>
      <c r="F41" s="1332"/>
      <c r="G41" s="1332"/>
      <c r="H41" s="1332"/>
      <c r="I41" s="1332"/>
      <c r="J41" s="1332"/>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1332"/>
      <c r="AH41" s="1332"/>
      <c r="AI41" s="1332"/>
      <c r="AJ41" s="1332"/>
      <c r="AK41" s="1332"/>
      <c r="AL41" s="1332"/>
      <c r="AM41" s="1332"/>
      <c r="AN41" s="1332"/>
      <c r="AO41" s="1332"/>
      <c r="AP41" s="1332"/>
      <c r="AQ41" s="1332"/>
      <c r="AR41" s="1332"/>
      <c r="AS41" s="1332"/>
      <c r="AT41" s="1332"/>
      <c r="AU41" s="1332"/>
      <c r="AV41" s="1332"/>
      <c r="AW41" s="1332"/>
      <c r="AX41" s="1332"/>
      <c r="AY41" s="1332"/>
      <c r="AZ41" s="1332"/>
      <c r="BA41" s="1332"/>
      <c r="BB41" s="1332"/>
      <c r="BC41" s="1332"/>
      <c r="BD41" s="1332"/>
      <c r="BE41" s="1332"/>
      <c r="BF41" s="1332"/>
      <c r="BG41" s="1332"/>
      <c r="BH41" s="1332"/>
      <c r="BI41" s="1332"/>
      <c r="BJ41" s="1332"/>
      <c r="BK41" s="1332"/>
      <c r="BL41" s="1332"/>
      <c r="BM41" s="1332"/>
      <c r="BN41" s="1332"/>
      <c r="BO41" s="1332"/>
      <c r="BP41" s="1332"/>
      <c r="BQ41" s="1332"/>
      <c r="BR41" s="1332"/>
      <c r="BS41" s="1332"/>
      <c r="BT41" s="1332"/>
      <c r="BU41" s="1332"/>
      <c r="BV41" s="1332"/>
      <c r="BW41" s="1332"/>
      <c r="BX41" s="1332"/>
      <c r="BY41" s="1332"/>
      <c r="BZ41" s="1332"/>
      <c r="CA41" s="1332"/>
      <c r="CB41" s="1332"/>
      <c r="CC41" s="1332"/>
      <c r="CD41" s="1332"/>
      <c r="CE41" s="1332"/>
      <c r="CF41" s="1332"/>
      <c r="CG41" s="1332"/>
      <c r="CH41" s="1332"/>
      <c r="CI41" s="1332"/>
      <c r="CJ41" s="1332"/>
      <c r="CK41" s="1332"/>
      <c r="CL41" s="1332"/>
      <c r="CM41" s="1332"/>
      <c r="CN41" s="1332"/>
      <c r="CO41" s="1332"/>
      <c r="CP41" s="1332"/>
      <c r="CQ41" s="1332"/>
      <c r="CR41" s="1332"/>
      <c r="CS41" s="1332"/>
      <c r="CT41" s="1332"/>
      <c r="CU41" s="1332"/>
      <c r="CV41" s="1332"/>
      <c r="CW41" s="1332"/>
      <c r="CX41" s="1332"/>
      <c r="CY41" s="1332"/>
      <c r="CZ41" s="1332"/>
      <c r="DA41" s="1332"/>
      <c r="DB41" s="1332"/>
      <c r="DC41" s="1332"/>
      <c r="DD41" s="1331"/>
    </row>
    <row r="42" spans="2:109" ht="13.5" x14ac:dyDescent="0.15">
      <c r="B42" s="1281"/>
      <c r="G42" s="1318"/>
      <c r="I42" s="1317"/>
      <c r="J42" s="1317"/>
      <c r="K42" s="1317"/>
      <c r="AM42" s="1318"/>
      <c r="AN42" s="1318" t="s">
        <v>621</v>
      </c>
      <c r="AP42" s="1317"/>
      <c r="AQ42" s="1317"/>
      <c r="AR42" s="1317"/>
      <c r="AY42" s="1318"/>
      <c r="BA42" s="1317"/>
      <c r="BB42" s="1317"/>
      <c r="BC42" s="1317"/>
      <c r="BK42" s="1318"/>
      <c r="BM42" s="1317"/>
      <c r="BN42" s="1317"/>
      <c r="BO42" s="1317"/>
      <c r="BW42" s="1318"/>
      <c r="BY42" s="1317"/>
      <c r="BZ42" s="1317"/>
      <c r="CA42" s="1317"/>
      <c r="CI42" s="1318"/>
      <c r="CK42" s="1317"/>
      <c r="CL42" s="1317"/>
      <c r="CM42" s="1317"/>
      <c r="CU42" s="1318"/>
      <c r="CW42" s="1317"/>
      <c r="CX42" s="1317"/>
      <c r="CY42" s="1317"/>
    </row>
    <row r="43" spans="2:109" ht="13.5" customHeight="1" x14ac:dyDescent="0.15">
      <c r="B43" s="1281"/>
      <c r="AN43" s="1316" t="s">
        <v>624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4"/>
    </row>
    <row r="44" spans="2:109" ht="13.5" x14ac:dyDescent="0.15">
      <c r="B44" s="1281"/>
      <c r="AN44" s="1313"/>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1"/>
    </row>
    <row r="45" spans="2:109" ht="13.5" x14ac:dyDescent="0.15">
      <c r="B45" s="1281"/>
      <c r="AN45" s="1313"/>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1"/>
    </row>
    <row r="46" spans="2:109" ht="13.5" x14ac:dyDescent="0.15">
      <c r="B46" s="1281"/>
      <c r="AN46" s="1313"/>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1"/>
    </row>
    <row r="47" spans="2:109" ht="13.5" x14ac:dyDescent="0.15">
      <c r="B47" s="1281"/>
      <c r="AN47" s="1310"/>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08"/>
    </row>
    <row r="48" spans="2:109" ht="13.5" x14ac:dyDescent="0.15">
      <c r="B48" s="1281"/>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ht="13.5" x14ac:dyDescent="0.15">
      <c r="B49" s="1281"/>
      <c r="AN49" s="1280" t="s">
        <v>619</v>
      </c>
    </row>
    <row r="50" spans="1:109" ht="13.5" x14ac:dyDescent="0.15">
      <c r="B50" s="1281"/>
      <c r="G50" s="1293"/>
      <c r="H50" s="1293"/>
      <c r="I50" s="1293"/>
      <c r="J50" s="1293"/>
      <c r="K50" s="1302"/>
      <c r="L50" s="1302"/>
      <c r="M50" s="1301"/>
      <c r="N50" s="1301"/>
      <c r="AN50" s="1300"/>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298"/>
      <c r="BP50" s="1290" t="s">
        <v>573</v>
      </c>
      <c r="BQ50" s="1290"/>
      <c r="BR50" s="1290"/>
      <c r="BS50" s="1290"/>
      <c r="BT50" s="1290"/>
      <c r="BU50" s="1290"/>
      <c r="BV50" s="1290"/>
      <c r="BW50" s="1290"/>
      <c r="BX50" s="1290" t="s">
        <v>574</v>
      </c>
      <c r="BY50" s="1290"/>
      <c r="BZ50" s="1290"/>
      <c r="CA50" s="1290"/>
      <c r="CB50" s="1290"/>
      <c r="CC50" s="1290"/>
      <c r="CD50" s="1290"/>
      <c r="CE50" s="1290"/>
      <c r="CF50" s="1290" t="s">
        <v>575</v>
      </c>
      <c r="CG50" s="1290"/>
      <c r="CH50" s="1290"/>
      <c r="CI50" s="1290"/>
      <c r="CJ50" s="1290"/>
      <c r="CK50" s="1290"/>
      <c r="CL50" s="1290"/>
      <c r="CM50" s="1290"/>
      <c r="CN50" s="1290" t="s">
        <v>576</v>
      </c>
      <c r="CO50" s="1290"/>
      <c r="CP50" s="1290"/>
      <c r="CQ50" s="1290"/>
      <c r="CR50" s="1290"/>
      <c r="CS50" s="1290"/>
      <c r="CT50" s="1290"/>
      <c r="CU50" s="1290"/>
      <c r="CV50" s="1290" t="s">
        <v>577</v>
      </c>
      <c r="CW50" s="1290"/>
      <c r="CX50" s="1290"/>
      <c r="CY50" s="1290"/>
      <c r="CZ50" s="1290"/>
      <c r="DA50" s="1290"/>
      <c r="DB50" s="1290"/>
      <c r="DC50" s="1290"/>
    </row>
    <row r="51" spans="1:109" ht="13.5" customHeight="1" x14ac:dyDescent="0.15">
      <c r="B51" s="1281"/>
      <c r="G51" s="1297"/>
      <c r="H51" s="1297"/>
      <c r="I51" s="1330"/>
      <c r="J51" s="1330"/>
      <c r="K51" s="1296"/>
      <c r="L51" s="1296"/>
      <c r="M51" s="1296"/>
      <c r="N51" s="1296"/>
      <c r="AM51" s="1295"/>
      <c r="AN51" s="1289" t="s">
        <v>618</v>
      </c>
      <c r="AO51" s="1289"/>
      <c r="AP51" s="1289"/>
      <c r="AQ51" s="1289"/>
      <c r="AR51" s="1289"/>
      <c r="AS51" s="1289"/>
      <c r="AT51" s="1289"/>
      <c r="AU51" s="1289"/>
      <c r="AV51" s="1289"/>
      <c r="AW51" s="1289"/>
      <c r="AX51" s="1289"/>
      <c r="AY51" s="1289"/>
      <c r="AZ51" s="1289"/>
      <c r="BA51" s="1289"/>
      <c r="BB51" s="1289" t="s">
        <v>616</v>
      </c>
      <c r="BC51" s="1289"/>
      <c r="BD51" s="1289"/>
      <c r="BE51" s="1289"/>
      <c r="BF51" s="1289"/>
      <c r="BG51" s="1289"/>
      <c r="BH51" s="1289"/>
      <c r="BI51" s="1289"/>
      <c r="BJ51" s="1289"/>
      <c r="BK51" s="1289"/>
      <c r="BL51" s="1289"/>
      <c r="BM51" s="1289"/>
      <c r="BN51" s="1289"/>
      <c r="BO51" s="1289"/>
      <c r="BP51" s="1288"/>
      <c r="BQ51" s="1288"/>
      <c r="BR51" s="1288"/>
      <c r="BS51" s="1288"/>
      <c r="BT51" s="1288"/>
      <c r="BU51" s="1288"/>
      <c r="BV51" s="1288"/>
      <c r="BW51" s="1288"/>
      <c r="BX51" s="1288"/>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ht="13.5" x14ac:dyDescent="0.15">
      <c r="B52" s="1281"/>
      <c r="G52" s="1297"/>
      <c r="H52" s="1297"/>
      <c r="I52" s="1330"/>
      <c r="J52" s="1330"/>
      <c r="K52" s="1296"/>
      <c r="L52" s="1296"/>
      <c r="M52" s="1296"/>
      <c r="N52" s="1296"/>
      <c r="AM52" s="1295"/>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ht="13.5" x14ac:dyDescent="0.15">
      <c r="A53" s="1317"/>
      <c r="B53" s="1281"/>
      <c r="G53" s="1297"/>
      <c r="H53" s="1297"/>
      <c r="I53" s="1293"/>
      <c r="J53" s="1293"/>
      <c r="K53" s="1296"/>
      <c r="L53" s="1296"/>
      <c r="M53" s="1296"/>
      <c r="N53" s="1296"/>
      <c r="AM53" s="1295"/>
      <c r="AN53" s="1289"/>
      <c r="AO53" s="1289"/>
      <c r="AP53" s="1289"/>
      <c r="AQ53" s="1289"/>
      <c r="AR53" s="1289"/>
      <c r="AS53" s="1289"/>
      <c r="AT53" s="1289"/>
      <c r="AU53" s="1289"/>
      <c r="AV53" s="1289"/>
      <c r="AW53" s="1289"/>
      <c r="AX53" s="1289"/>
      <c r="AY53" s="1289"/>
      <c r="AZ53" s="1289"/>
      <c r="BA53" s="1289"/>
      <c r="BB53" s="1289" t="s">
        <v>623</v>
      </c>
      <c r="BC53" s="1289"/>
      <c r="BD53" s="1289"/>
      <c r="BE53" s="1289"/>
      <c r="BF53" s="1289"/>
      <c r="BG53" s="1289"/>
      <c r="BH53" s="1289"/>
      <c r="BI53" s="1289"/>
      <c r="BJ53" s="1289"/>
      <c r="BK53" s="1289"/>
      <c r="BL53" s="1289"/>
      <c r="BM53" s="1289"/>
      <c r="BN53" s="1289"/>
      <c r="BO53" s="1289"/>
      <c r="BP53" s="1288">
        <v>55</v>
      </c>
      <c r="BQ53" s="1288"/>
      <c r="BR53" s="1288"/>
      <c r="BS53" s="1288"/>
      <c r="BT53" s="1288"/>
      <c r="BU53" s="1288"/>
      <c r="BV53" s="1288"/>
      <c r="BW53" s="1288"/>
      <c r="BX53" s="1288">
        <v>54.6</v>
      </c>
      <c r="BY53" s="1288"/>
      <c r="BZ53" s="1288"/>
      <c r="CA53" s="1288"/>
      <c r="CB53" s="1288"/>
      <c r="CC53" s="1288"/>
      <c r="CD53" s="1288"/>
      <c r="CE53" s="1288"/>
      <c r="CF53" s="1288">
        <v>55.8</v>
      </c>
      <c r="CG53" s="1288"/>
      <c r="CH53" s="1288"/>
      <c r="CI53" s="1288"/>
      <c r="CJ53" s="1288"/>
      <c r="CK53" s="1288"/>
      <c r="CL53" s="1288"/>
      <c r="CM53" s="1288"/>
      <c r="CN53" s="1288">
        <v>57.3</v>
      </c>
      <c r="CO53" s="1288"/>
      <c r="CP53" s="1288"/>
      <c r="CQ53" s="1288"/>
      <c r="CR53" s="1288"/>
      <c r="CS53" s="1288"/>
      <c r="CT53" s="1288"/>
      <c r="CU53" s="1288"/>
      <c r="CV53" s="1288">
        <v>57.2</v>
      </c>
      <c r="CW53" s="1288"/>
      <c r="CX53" s="1288"/>
      <c r="CY53" s="1288"/>
      <c r="CZ53" s="1288"/>
      <c r="DA53" s="1288"/>
      <c r="DB53" s="1288"/>
      <c r="DC53" s="1288"/>
    </row>
    <row r="54" spans="1:109" ht="13.5" x14ac:dyDescent="0.15">
      <c r="A54" s="1317"/>
      <c r="B54" s="1281"/>
      <c r="G54" s="1297"/>
      <c r="H54" s="1297"/>
      <c r="I54" s="1293"/>
      <c r="J54" s="1293"/>
      <c r="K54" s="1296"/>
      <c r="L54" s="1296"/>
      <c r="M54" s="1296"/>
      <c r="N54" s="1296"/>
      <c r="AM54" s="1295"/>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ht="13.5" x14ac:dyDescent="0.15">
      <c r="A55" s="1317"/>
      <c r="B55" s="1281"/>
      <c r="G55" s="1293"/>
      <c r="H55" s="1293"/>
      <c r="I55" s="1293"/>
      <c r="J55" s="1293"/>
      <c r="K55" s="1296"/>
      <c r="L55" s="1296"/>
      <c r="M55" s="1296"/>
      <c r="N55" s="1296"/>
      <c r="AN55" s="1290" t="s">
        <v>617</v>
      </c>
      <c r="AO55" s="1290"/>
      <c r="AP55" s="1290"/>
      <c r="AQ55" s="1290"/>
      <c r="AR55" s="1290"/>
      <c r="AS55" s="1290"/>
      <c r="AT55" s="1290"/>
      <c r="AU55" s="1290"/>
      <c r="AV55" s="1290"/>
      <c r="AW55" s="1290"/>
      <c r="AX55" s="1290"/>
      <c r="AY55" s="1290"/>
      <c r="AZ55" s="1290"/>
      <c r="BA55" s="1290"/>
      <c r="BB55" s="1289" t="s">
        <v>616</v>
      </c>
      <c r="BC55" s="1289"/>
      <c r="BD55" s="1289"/>
      <c r="BE55" s="1289"/>
      <c r="BF55" s="1289"/>
      <c r="BG55" s="1289"/>
      <c r="BH55" s="1289"/>
      <c r="BI55" s="1289"/>
      <c r="BJ55" s="1289"/>
      <c r="BK55" s="1289"/>
      <c r="BL55" s="1289"/>
      <c r="BM55" s="1289"/>
      <c r="BN55" s="1289"/>
      <c r="BO55" s="1289"/>
      <c r="BP55" s="1288">
        <v>13</v>
      </c>
      <c r="BQ55" s="1288"/>
      <c r="BR55" s="1288"/>
      <c r="BS55" s="1288"/>
      <c r="BT55" s="1288"/>
      <c r="BU55" s="1288"/>
      <c r="BV55" s="1288"/>
      <c r="BW55" s="1288"/>
      <c r="BX55" s="1288">
        <v>21</v>
      </c>
      <c r="BY55" s="1288"/>
      <c r="BZ55" s="1288"/>
      <c r="CA55" s="1288"/>
      <c r="CB55" s="1288"/>
      <c r="CC55" s="1288"/>
      <c r="CD55" s="1288"/>
      <c r="CE55" s="1288"/>
      <c r="CF55" s="1288">
        <v>20.2</v>
      </c>
      <c r="CG55" s="1288"/>
      <c r="CH55" s="1288"/>
      <c r="CI55" s="1288"/>
      <c r="CJ55" s="1288"/>
      <c r="CK55" s="1288"/>
      <c r="CL55" s="1288"/>
      <c r="CM55" s="1288"/>
      <c r="CN55" s="1288">
        <v>18.3</v>
      </c>
      <c r="CO55" s="1288"/>
      <c r="CP55" s="1288"/>
      <c r="CQ55" s="1288"/>
      <c r="CR55" s="1288"/>
      <c r="CS55" s="1288"/>
      <c r="CT55" s="1288"/>
      <c r="CU55" s="1288"/>
      <c r="CV55" s="1288">
        <v>20.3</v>
      </c>
      <c r="CW55" s="1288"/>
      <c r="CX55" s="1288"/>
      <c r="CY55" s="1288"/>
      <c r="CZ55" s="1288"/>
      <c r="DA55" s="1288"/>
      <c r="DB55" s="1288"/>
      <c r="DC55" s="1288"/>
    </row>
    <row r="56" spans="1:109" ht="13.5" x14ac:dyDescent="0.15">
      <c r="A56" s="1317"/>
      <c r="B56" s="1281"/>
      <c r="G56" s="1293"/>
      <c r="H56" s="1293"/>
      <c r="I56" s="1293"/>
      <c r="J56" s="1293"/>
      <c r="K56" s="1296"/>
      <c r="L56" s="1296"/>
      <c r="M56" s="1296"/>
      <c r="N56" s="1296"/>
      <c r="AN56" s="1290"/>
      <c r="AO56" s="1290"/>
      <c r="AP56" s="1290"/>
      <c r="AQ56" s="1290"/>
      <c r="AR56" s="1290"/>
      <c r="AS56" s="1290"/>
      <c r="AT56" s="1290"/>
      <c r="AU56" s="1290"/>
      <c r="AV56" s="1290"/>
      <c r="AW56" s="1290"/>
      <c r="AX56" s="1290"/>
      <c r="AY56" s="1290"/>
      <c r="AZ56" s="1290"/>
      <c r="BA56" s="1290"/>
      <c r="BB56" s="1289"/>
      <c r="BC56" s="1289"/>
      <c r="BD56" s="1289"/>
      <c r="BE56" s="1289"/>
      <c r="BF56" s="1289"/>
      <c r="BG56" s="1289"/>
      <c r="BH56" s="1289"/>
      <c r="BI56" s="1289"/>
      <c r="BJ56" s="1289"/>
      <c r="BK56" s="1289"/>
      <c r="BL56" s="1289"/>
      <c r="BM56" s="1289"/>
      <c r="BN56" s="1289"/>
      <c r="BO56" s="1289"/>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1317" customFormat="1" ht="13.5" x14ac:dyDescent="0.15">
      <c r="B57" s="1323"/>
      <c r="G57" s="1293"/>
      <c r="H57" s="1293"/>
      <c r="I57" s="1292"/>
      <c r="J57" s="1292"/>
      <c r="K57" s="1296"/>
      <c r="L57" s="1296"/>
      <c r="M57" s="1296"/>
      <c r="N57" s="1296"/>
      <c r="AM57" s="1280"/>
      <c r="AN57" s="1290"/>
      <c r="AO57" s="1290"/>
      <c r="AP57" s="1290"/>
      <c r="AQ57" s="1290"/>
      <c r="AR57" s="1290"/>
      <c r="AS57" s="1290"/>
      <c r="AT57" s="1290"/>
      <c r="AU57" s="1290"/>
      <c r="AV57" s="1290"/>
      <c r="AW57" s="1290"/>
      <c r="AX57" s="1290"/>
      <c r="AY57" s="1290"/>
      <c r="AZ57" s="1290"/>
      <c r="BA57" s="1290"/>
      <c r="BB57" s="1289" t="s">
        <v>623</v>
      </c>
      <c r="BC57" s="1289"/>
      <c r="BD57" s="1289"/>
      <c r="BE57" s="1289"/>
      <c r="BF57" s="1289"/>
      <c r="BG57" s="1289"/>
      <c r="BH57" s="1289"/>
      <c r="BI57" s="1289"/>
      <c r="BJ57" s="1289"/>
      <c r="BK57" s="1289"/>
      <c r="BL57" s="1289"/>
      <c r="BM57" s="1289"/>
      <c r="BN57" s="1289"/>
      <c r="BO57" s="1289"/>
      <c r="BP57" s="1288">
        <v>53.4</v>
      </c>
      <c r="BQ57" s="1288"/>
      <c r="BR57" s="1288"/>
      <c r="BS57" s="1288"/>
      <c r="BT57" s="1288"/>
      <c r="BU57" s="1288"/>
      <c r="BV57" s="1288"/>
      <c r="BW57" s="1288"/>
      <c r="BX57" s="1288">
        <v>56.1</v>
      </c>
      <c r="BY57" s="1288"/>
      <c r="BZ57" s="1288"/>
      <c r="CA57" s="1288"/>
      <c r="CB57" s="1288"/>
      <c r="CC57" s="1288"/>
      <c r="CD57" s="1288"/>
      <c r="CE57" s="1288"/>
      <c r="CF57" s="1288">
        <v>58.1</v>
      </c>
      <c r="CG57" s="1288"/>
      <c r="CH57" s="1288"/>
      <c r="CI57" s="1288"/>
      <c r="CJ57" s="1288"/>
      <c r="CK57" s="1288"/>
      <c r="CL57" s="1288"/>
      <c r="CM57" s="1288"/>
      <c r="CN57" s="1288">
        <v>59.4</v>
      </c>
      <c r="CO57" s="1288"/>
      <c r="CP57" s="1288"/>
      <c r="CQ57" s="1288"/>
      <c r="CR57" s="1288"/>
      <c r="CS57" s="1288"/>
      <c r="CT57" s="1288"/>
      <c r="CU57" s="1288"/>
      <c r="CV57" s="1288">
        <v>60.7</v>
      </c>
      <c r="CW57" s="1288"/>
      <c r="CX57" s="1288"/>
      <c r="CY57" s="1288"/>
      <c r="CZ57" s="1288"/>
      <c r="DA57" s="1288"/>
      <c r="DB57" s="1288"/>
      <c r="DC57" s="1288"/>
      <c r="DD57" s="1328"/>
      <c r="DE57" s="1323"/>
    </row>
    <row r="58" spans="1:109" s="1317" customFormat="1" ht="13.5" x14ac:dyDescent="0.15">
      <c r="A58" s="1280"/>
      <c r="B58" s="1323"/>
      <c r="G58" s="1293"/>
      <c r="H58" s="1293"/>
      <c r="I58" s="1292"/>
      <c r="J58" s="1292"/>
      <c r="K58" s="1296"/>
      <c r="L58" s="1296"/>
      <c r="M58" s="1296"/>
      <c r="N58" s="1296"/>
      <c r="AM58" s="1280"/>
      <c r="AN58" s="1290"/>
      <c r="AO58" s="1290"/>
      <c r="AP58" s="1290"/>
      <c r="AQ58" s="1290"/>
      <c r="AR58" s="1290"/>
      <c r="AS58" s="1290"/>
      <c r="AT58" s="1290"/>
      <c r="AU58" s="1290"/>
      <c r="AV58" s="1290"/>
      <c r="AW58" s="1290"/>
      <c r="AX58" s="1290"/>
      <c r="AY58" s="1290"/>
      <c r="AZ58" s="1290"/>
      <c r="BA58" s="1290"/>
      <c r="BB58" s="1289"/>
      <c r="BC58" s="1289"/>
      <c r="BD58" s="1289"/>
      <c r="BE58" s="1289"/>
      <c r="BF58" s="1289"/>
      <c r="BG58" s="1289"/>
      <c r="BH58" s="1289"/>
      <c r="BI58" s="1289"/>
      <c r="BJ58" s="1289"/>
      <c r="BK58" s="1289"/>
      <c r="BL58" s="1289"/>
      <c r="BM58" s="1289"/>
      <c r="BN58" s="1289"/>
      <c r="BO58" s="1289"/>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1328"/>
      <c r="DE58" s="1323"/>
    </row>
    <row r="59" spans="1:109" s="1317" customFormat="1" ht="13.5" x14ac:dyDescent="0.15">
      <c r="A59" s="1280"/>
      <c r="B59" s="1323"/>
      <c r="K59" s="1329"/>
      <c r="L59" s="1329"/>
      <c r="M59" s="1329"/>
      <c r="N59" s="1329"/>
      <c r="AQ59" s="1329"/>
      <c r="AR59" s="1329"/>
      <c r="AS59" s="1329"/>
      <c r="AT59" s="1329"/>
      <c r="BC59" s="1329"/>
      <c r="BD59" s="1329"/>
      <c r="BE59" s="1329"/>
      <c r="BF59" s="1329"/>
      <c r="BO59" s="1329"/>
      <c r="BP59" s="1329"/>
      <c r="BQ59" s="1329"/>
      <c r="BR59" s="1329"/>
      <c r="CA59" s="1329"/>
      <c r="CB59" s="1329"/>
      <c r="CC59" s="1329"/>
      <c r="CD59" s="1329"/>
      <c r="CM59" s="1329"/>
      <c r="CN59" s="1329"/>
      <c r="CO59" s="1329"/>
      <c r="CP59" s="1329"/>
      <c r="CY59" s="1329"/>
      <c r="CZ59" s="1329"/>
      <c r="DA59" s="1329"/>
      <c r="DB59" s="1329"/>
      <c r="DC59" s="1329"/>
      <c r="DD59" s="1328"/>
      <c r="DE59" s="1323"/>
    </row>
    <row r="60" spans="1:109" s="1317" customFormat="1" ht="13.5" x14ac:dyDescent="0.15">
      <c r="A60" s="1280"/>
      <c r="B60" s="1323"/>
      <c r="K60" s="1329"/>
      <c r="L60" s="1329"/>
      <c r="M60" s="1329"/>
      <c r="N60" s="1329"/>
      <c r="AQ60" s="1329"/>
      <c r="AR60" s="1329"/>
      <c r="AS60" s="1329"/>
      <c r="AT60" s="1329"/>
      <c r="BC60" s="1329"/>
      <c r="BD60" s="1329"/>
      <c r="BE60" s="1329"/>
      <c r="BF60" s="1329"/>
      <c r="BO60" s="1329"/>
      <c r="BP60" s="1329"/>
      <c r="BQ60" s="1329"/>
      <c r="BR60" s="1329"/>
      <c r="CA60" s="1329"/>
      <c r="CB60" s="1329"/>
      <c r="CC60" s="1329"/>
      <c r="CD60" s="1329"/>
      <c r="CM60" s="1329"/>
      <c r="CN60" s="1329"/>
      <c r="CO60" s="1329"/>
      <c r="CP60" s="1329"/>
      <c r="CY60" s="1329"/>
      <c r="CZ60" s="1329"/>
      <c r="DA60" s="1329"/>
      <c r="DB60" s="1329"/>
      <c r="DC60" s="1329"/>
      <c r="DD60" s="1328"/>
      <c r="DE60" s="1323"/>
    </row>
    <row r="61" spans="1:109" s="1317" customFormat="1" ht="13.5" x14ac:dyDescent="0.15">
      <c r="A61" s="1280"/>
      <c r="B61" s="1327"/>
      <c r="C61" s="1326"/>
      <c r="D61" s="1326"/>
      <c r="E61" s="1326"/>
      <c r="F61" s="1326"/>
      <c r="G61" s="1326"/>
      <c r="H61" s="1326"/>
      <c r="I61" s="1326"/>
      <c r="J61" s="1326"/>
      <c r="K61" s="1326"/>
      <c r="L61" s="1326"/>
      <c r="M61" s="1325"/>
      <c r="N61" s="1325"/>
      <c r="O61" s="1326"/>
      <c r="P61" s="1326"/>
      <c r="Q61" s="1326"/>
      <c r="R61" s="1326"/>
      <c r="S61" s="1326"/>
      <c r="T61" s="1326"/>
      <c r="U61" s="1326"/>
      <c r="V61" s="1326"/>
      <c r="W61" s="1326"/>
      <c r="X61" s="1326"/>
      <c r="Y61" s="1326"/>
      <c r="Z61" s="1326"/>
      <c r="AA61" s="1326"/>
      <c r="AB61" s="1326"/>
      <c r="AC61" s="1326"/>
      <c r="AD61" s="1326"/>
      <c r="AE61" s="1326"/>
      <c r="AF61" s="1326"/>
      <c r="AG61" s="1326"/>
      <c r="AH61" s="1326"/>
      <c r="AI61" s="1326"/>
      <c r="AJ61" s="1326"/>
      <c r="AK61" s="1326"/>
      <c r="AL61" s="1326"/>
      <c r="AM61" s="1326"/>
      <c r="AN61" s="1326"/>
      <c r="AO61" s="1326"/>
      <c r="AP61" s="1326"/>
      <c r="AQ61" s="1326"/>
      <c r="AR61" s="1326"/>
      <c r="AS61" s="1325"/>
      <c r="AT61" s="1325"/>
      <c r="AU61" s="1326"/>
      <c r="AV61" s="1326"/>
      <c r="AW61" s="1326"/>
      <c r="AX61" s="1326"/>
      <c r="AY61" s="1326"/>
      <c r="AZ61" s="1326"/>
      <c r="BA61" s="1326"/>
      <c r="BB61" s="1326"/>
      <c r="BC61" s="1326"/>
      <c r="BD61" s="1326"/>
      <c r="BE61" s="1325"/>
      <c r="BF61" s="1325"/>
      <c r="BG61" s="1326"/>
      <c r="BH61" s="1326"/>
      <c r="BI61" s="1326"/>
      <c r="BJ61" s="1326"/>
      <c r="BK61" s="1326"/>
      <c r="BL61" s="1326"/>
      <c r="BM61" s="1326"/>
      <c r="BN61" s="1326"/>
      <c r="BO61" s="1326"/>
      <c r="BP61" s="1326"/>
      <c r="BQ61" s="1325"/>
      <c r="BR61" s="1325"/>
      <c r="BS61" s="1326"/>
      <c r="BT61" s="1326"/>
      <c r="BU61" s="1326"/>
      <c r="BV61" s="1326"/>
      <c r="BW61" s="1326"/>
      <c r="BX61" s="1326"/>
      <c r="BY61" s="1326"/>
      <c r="BZ61" s="1326"/>
      <c r="CA61" s="1326"/>
      <c r="CB61" s="1326"/>
      <c r="CC61" s="1325"/>
      <c r="CD61" s="1325"/>
      <c r="CE61" s="1326"/>
      <c r="CF61" s="1326"/>
      <c r="CG61" s="1326"/>
      <c r="CH61" s="1326"/>
      <c r="CI61" s="1326"/>
      <c r="CJ61" s="1326"/>
      <c r="CK61" s="1326"/>
      <c r="CL61" s="1326"/>
      <c r="CM61" s="1326"/>
      <c r="CN61" s="1326"/>
      <c r="CO61" s="1325"/>
      <c r="CP61" s="1325"/>
      <c r="CQ61" s="1326"/>
      <c r="CR61" s="1326"/>
      <c r="CS61" s="1326"/>
      <c r="CT61" s="1326"/>
      <c r="CU61" s="1326"/>
      <c r="CV61" s="1326"/>
      <c r="CW61" s="1326"/>
      <c r="CX61" s="1326"/>
      <c r="CY61" s="1326"/>
      <c r="CZ61" s="1326"/>
      <c r="DA61" s="1325"/>
      <c r="DB61" s="1325"/>
      <c r="DC61" s="1325"/>
      <c r="DD61" s="1324"/>
      <c r="DE61" s="1323"/>
    </row>
    <row r="62" spans="1:109" ht="13.5" x14ac:dyDescent="0.15">
      <c r="B62" s="1322"/>
      <c r="C62" s="1322"/>
      <c r="D62" s="1322"/>
      <c r="E62" s="1322"/>
      <c r="F62" s="1322"/>
      <c r="G62" s="1322"/>
      <c r="H62" s="1322"/>
      <c r="I62" s="1322"/>
      <c r="J62" s="1322"/>
      <c r="K62" s="1322"/>
      <c r="L62" s="1322"/>
      <c r="M62" s="1322"/>
      <c r="N62" s="1322"/>
      <c r="O62" s="1322"/>
      <c r="P62" s="1322"/>
      <c r="Q62" s="1322"/>
      <c r="R62" s="1322"/>
      <c r="S62" s="1322"/>
      <c r="T62" s="1322"/>
      <c r="U62" s="1322"/>
      <c r="V62" s="1322"/>
      <c r="W62" s="1322"/>
      <c r="X62" s="1322"/>
      <c r="Y62" s="1322"/>
      <c r="Z62" s="1322"/>
      <c r="AA62" s="1322"/>
      <c r="AB62" s="1322"/>
      <c r="AC62" s="1322"/>
      <c r="AD62" s="1322"/>
      <c r="AE62" s="1322"/>
      <c r="AF62" s="1322"/>
      <c r="AG62" s="1322"/>
      <c r="AH62" s="1322"/>
      <c r="AI62" s="1322"/>
      <c r="AJ62" s="1322"/>
      <c r="AK62" s="1322"/>
      <c r="AL62" s="1322"/>
      <c r="AM62" s="1322"/>
      <c r="AN62" s="1322"/>
      <c r="AO62" s="1322"/>
      <c r="AP62" s="1322"/>
      <c r="AQ62" s="1322"/>
      <c r="AR62" s="1322"/>
      <c r="AS62" s="1322"/>
      <c r="AT62" s="1322"/>
      <c r="AU62" s="1322"/>
      <c r="AV62" s="1322"/>
      <c r="AW62" s="1322"/>
      <c r="AX62" s="1322"/>
      <c r="AY62" s="1322"/>
      <c r="AZ62" s="1322"/>
      <c r="BA62" s="1322"/>
      <c r="BB62" s="1322"/>
      <c r="BC62" s="1322"/>
      <c r="BD62" s="1322"/>
      <c r="BE62" s="1322"/>
      <c r="BF62" s="1322"/>
      <c r="BG62" s="1322"/>
      <c r="BH62" s="1322"/>
      <c r="BI62" s="1322"/>
      <c r="BJ62" s="1322"/>
      <c r="BK62" s="1322"/>
      <c r="BL62" s="1322"/>
      <c r="BM62" s="1322"/>
      <c r="BN62" s="1322"/>
      <c r="BO62" s="1322"/>
      <c r="BP62" s="1322"/>
      <c r="BQ62" s="1322"/>
      <c r="BR62" s="1322"/>
      <c r="BS62" s="1322"/>
      <c r="BT62" s="1322"/>
      <c r="BU62" s="1322"/>
      <c r="BV62" s="1322"/>
      <c r="BW62" s="1322"/>
      <c r="BX62" s="1322"/>
      <c r="BY62" s="1322"/>
      <c r="BZ62" s="1322"/>
      <c r="CA62" s="1322"/>
      <c r="CB62" s="1322"/>
      <c r="CC62" s="1322"/>
      <c r="CD62" s="1322"/>
      <c r="CE62" s="1322"/>
      <c r="CF62" s="1322"/>
      <c r="CG62" s="1322"/>
      <c r="CH62" s="1322"/>
      <c r="CI62" s="1322"/>
      <c r="CJ62" s="1322"/>
      <c r="CK62" s="1322"/>
      <c r="CL62" s="1322"/>
      <c r="CM62" s="1322"/>
      <c r="CN62" s="1322"/>
      <c r="CO62" s="1322"/>
      <c r="CP62" s="1322"/>
      <c r="CQ62" s="1322"/>
      <c r="CR62" s="1322"/>
      <c r="CS62" s="1322"/>
      <c r="CT62" s="1322"/>
      <c r="CU62" s="1322"/>
      <c r="CV62" s="1322"/>
      <c r="CW62" s="1322"/>
      <c r="CX62" s="1322"/>
      <c r="CY62" s="1322"/>
      <c r="CZ62" s="1322"/>
      <c r="DA62" s="1322"/>
      <c r="DB62" s="1322"/>
      <c r="DC62" s="1322"/>
      <c r="DD62" s="1322"/>
      <c r="DE62" s="1280"/>
    </row>
    <row r="63" spans="1:109" ht="17.25" x14ac:dyDescent="0.15">
      <c r="B63" s="1321" t="s">
        <v>622</v>
      </c>
    </row>
    <row r="64" spans="1:109" ht="13.5" x14ac:dyDescent="0.15">
      <c r="B64" s="1281"/>
      <c r="G64" s="1318"/>
      <c r="I64" s="1320"/>
      <c r="J64" s="1320"/>
      <c r="K64" s="1320"/>
      <c r="L64" s="1320"/>
      <c r="M64" s="1320"/>
      <c r="N64" s="1319"/>
      <c r="AM64" s="1318"/>
      <c r="AN64" s="1318" t="s">
        <v>621</v>
      </c>
      <c r="AP64" s="1317"/>
      <c r="AQ64" s="1317"/>
      <c r="AR64" s="1317"/>
      <c r="AY64" s="1318"/>
      <c r="BA64" s="1317"/>
      <c r="BB64" s="1317"/>
      <c r="BC64" s="1317"/>
      <c r="BK64" s="1318"/>
      <c r="BM64" s="1317"/>
      <c r="BN64" s="1317"/>
      <c r="BO64" s="1317"/>
      <c r="BW64" s="1318"/>
      <c r="BY64" s="1317"/>
      <c r="BZ64" s="1317"/>
      <c r="CA64" s="1317"/>
      <c r="CI64" s="1318"/>
      <c r="CK64" s="1317"/>
      <c r="CL64" s="1317"/>
      <c r="CM64" s="1317"/>
      <c r="CU64" s="1318"/>
      <c r="CW64" s="1317"/>
      <c r="CX64" s="1317"/>
      <c r="CY64" s="1317"/>
    </row>
    <row r="65" spans="2:107" ht="13.5" x14ac:dyDescent="0.15">
      <c r="B65" s="1281"/>
      <c r="AN65" s="1316" t="s">
        <v>620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4"/>
    </row>
    <row r="66" spans="2:107" ht="13.5" x14ac:dyDescent="0.15">
      <c r="B66" s="1281"/>
      <c r="AN66" s="1313"/>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1"/>
    </row>
    <row r="67" spans="2:107" ht="13.5" x14ac:dyDescent="0.15">
      <c r="B67" s="1281"/>
      <c r="AN67" s="1313"/>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1"/>
    </row>
    <row r="68" spans="2:107" ht="13.5" x14ac:dyDescent="0.15">
      <c r="B68" s="1281"/>
      <c r="AN68" s="1313"/>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1"/>
    </row>
    <row r="69" spans="2:107" ht="13.5" x14ac:dyDescent="0.15">
      <c r="B69" s="1281"/>
      <c r="AN69" s="1310"/>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08"/>
    </row>
    <row r="70" spans="2:107" ht="13.5" x14ac:dyDescent="0.15">
      <c r="B70" s="1281"/>
      <c r="H70" s="1307"/>
      <c r="I70" s="1307"/>
      <c r="J70" s="1305"/>
      <c r="K70" s="1305"/>
      <c r="L70" s="1304"/>
      <c r="M70" s="1305"/>
      <c r="N70" s="1304"/>
      <c r="AN70" s="1295"/>
      <c r="AO70" s="1295"/>
      <c r="AP70" s="1295"/>
      <c r="AZ70" s="1295"/>
      <c r="BA70" s="1295"/>
      <c r="BB70" s="1295"/>
      <c r="BL70" s="1295"/>
      <c r="BM70" s="1295"/>
      <c r="BN70" s="1295"/>
      <c r="BX70" s="1295"/>
      <c r="BY70" s="1295"/>
      <c r="BZ70" s="1295"/>
      <c r="CJ70" s="1295"/>
      <c r="CK70" s="1295"/>
      <c r="CL70" s="1295"/>
      <c r="CV70" s="1295"/>
      <c r="CW70" s="1295"/>
      <c r="CX70" s="1295"/>
    </row>
    <row r="71" spans="2:107" ht="13.5" x14ac:dyDescent="0.15">
      <c r="B71" s="1281"/>
      <c r="G71" s="1303"/>
      <c r="I71" s="1306"/>
      <c r="J71" s="1305"/>
      <c r="K71" s="1305"/>
      <c r="L71" s="1304"/>
      <c r="M71" s="1305"/>
      <c r="N71" s="1304"/>
      <c r="AM71" s="1303"/>
      <c r="AN71" s="1280" t="s">
        <v>619</v>
      </c>
    </row>
    <row r="72" spans="2:107" ht="13.5" x14ac:dyDescent="0.15">
      <c r="B72" s="1281"/>
      <c r="G72" s="1293"/>
      <c r="H72" s="1293"/>
      <c r="I72" s="1293"/>
      <c r="J72" s="1293"/>
      <c r="K72" s="1302"/>
      <c r="L72" s="1302"/>
      <c r="M72" s="1301"/>
      <c r="N72" s="1301"/>
      <c r="AN72" s="1300"/>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298"/>
      <c r="BP72" s="1290" t="s">
        <v>573</v>
      </c>
      <c r="BQ72" s="1290"/>
      <c r="BR72" s="1290"/>
      <c r="BS72" s="1290"/>
      <c r="BT72" s="1290"/>
      <c r="BU72" s="1290"/>
      <c r="BV72" s="1290"/>
      <c r="BW72" s="1290"/>
      <c r="BX72" s="1290" t="s">
        <v>574</v>
      </c>
      <c r="BY72" s="1290"/>
      <c r="BZ72" s="1290"/>
      <c r="CA72" s="1290"/>
      <c r="CB72" s="1290"/>
      <c r="CC72" s="1290"/>
      <c r="CD72" s="1290"/>
      <c r="CE72" s="1290"/>
      <c r="CF72" s="1290" t="s">
        <v>575</v>
      </c>
      <c r="CG72" s="1290"/>
      <c r="CH72" s="1290"/>
      <c r="CI72" s="1290"/>
      <c r="CJ72" s="1290"/>
      <c r="CK72" s="1290"/>
      <c r="CL72" s="1290"/>
      <c r="CM72" s="1290"/>
      <c r="CN72" s="1290" t="s">
        <v>576</v>
      </c>
      <c r="CO72" s="1290"/>
      <c r="CP72" s="1290"/>
      <c r="CQ72" s="1290"/>
      <c r="CR72" s="1290"/>
      <c r="CS72" s="1290"/>
      <c r="CT72" s="1290"/>
      <c r="CU72" s="1290"/>
      <c r="CV72" s="1290" t="s">
        <v>577</v>
      </c>
      <c r="CW72" s="1290"/>
      <c r="CX72" s="1290"/>
      <c r="CY72" s="1290"/>
      <c r="CZ72" s="1290"/>
      <c r="DA72" s="1290"/>
      <c r="DB72" s="1290"/>
      <c r="DC72" s="1290"/>
    </row>
    <row r="73" spans="2:107" ht="13.5" x14ac:dyDescent="0.15">
      <c r="B73" s="1281"/>
      <c r="G73" s="1297"/>
      <c r="H73" s="1297"/>
      <c r="I73" s="1297"/>
      <c r="J73" s="1297"/>
      <c r="K73" s="1294"/>
      <c r="L73" s="1294"/>
      <c r="M73" s="1294"/>
      <c r="N73" s="1294"/>
      <c r="AM73" s="1295"/>
      <c r="AN73" s="1289" t="s">
        <v>618</v>
      </c>
      <c r="AO73" s="1289"/>
      <c r="AP73" s="1289"/>
      <c r="AQ73" s="1289"/>
      <c r="AR73" s="1289"/>
      <c r="AS73" s="1289"/>
      <c r="AT73" s="1289"/>
      <c r="AU73" s="1289"/>
      <c r="AV73" s="1289"/>
      <c r="AW73" s="1289"/>
      <c r="AX73" s="1289"/>
      <c r="AY73" s="1289"/>
      <c r="AZ73" s="1289"/>
      <c r="BA73" s="1289"/>
      <c r="BB73" s="1289" t="s">
        <v>616</v>
      </c>
      <c r="BC73" s="1289"/>
      <c r="BD73" s="1289"/>
      <c r="BE73" s="1289"/>
      <c r="BF73" s="1289"/>
      <c r="BG73" s="1289"/>
      <c r="BH73" s="1289"/>
      <c r="BI73" s="1289"/>
      <c r="BJ73" s="1289"/>
      <c r="BK73" s="1289"/>
      <c r="BL73" s="1289"/>
      <c r="BM73" s="1289"/>
      <c r="BN73" s="1289"/>
      <c r="BO73" s="1289"/>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ht="13.5" x14ac:dyDescent="0.15">
      <c r="B74" s="1281"/>
      <c r="G74" s="1297"/>
      <c r="H74" s="1297"/>
      <c r="I74" s="1297"/>
      <c r="J74" s="1297"/>
      <c r="K74" s="1294"/>
      <c r="L74" s="1294"/>
      <c r="M74" s="1294"/>
      <c r="N74" s="1294"/>
      <c r="AM74" s="1295"/>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ht="13.5" x14ac:dyDescent="0.15">
      <c r="B75" s="1281"/>
      <c r="G75" s="1297"/>
      <c r="H75" s="1297"/>
      <c r="I75" s="1293"/>
      <c r="J75" s="1293"/>
      <c r="K75" s="1296"/>
      <c r="L75" s="1296"/>
      <c r="M75" s="1296"/>
      <c r="N75" s="1296"/>
      <c r="AM75" s="1295"/>
      <c r="AN75" s="1289"/>
      <c r="AO75" s="1289"/>
      <c r="AP75" s="1289"/>
      <c r="AQ75" s="1289"/>
      <c r="AR75" s="1289"/>
      <c r="AS75" s="1289"/>
      <c r="AT75" s="1289"/>
      <c r="AU75" s="1289"/>
      <c r="AV75" s="1289"/>
      <c r="AW75" s="1289"/>
      <c r="AX75" s="1289"/>
      <c r="AY75" s="1289"/>
      <c r="AZ75" s="1289"/>
      <c r="BA75" s="1289"/>
      <c r="BB75" s="1289" t="s">
        <v>615</v>
      </c>
      <c r="BC75" s="1289"/>
      <c r="BD75" s="1289"/>
      <c r="BE75" s="1289"/>
      <c r="BF75" s="1289"/>
      <c r="BG75" s="1289"/>
      <c r="BH75" s="1289"/>
      <c r="BI75" s="1289"/>
      <c r="BJ75" s="1289"/>
      <c r="BK75" s="1289"/>
      <c r="BL75" s="1289"/>
      <c r="BM75" s="1289"/>
      <c r="BN75" s="1289"/>
      <c r="BO75" s="1289"/>
      <c r="BP75" s="1288">
        <v>-0.6</v>
      </c>
      <c r="BQ75" s="1288"/>
      <c r="BR75" s="1288"/>
      <c r="BS75" s="1288"/>
      <c r="BT75" s="1288"/>
      <c r="BU75" s="1288"/>
      <c r="BV75" s="1288"/>
      <c r="BW75" s="1288"/>
      <c r="BX75" s="1288">
        <v>-0.7</v>
      </c>
      <c r="BY75" s="1288"/>
      <c r="BZ75" s="1288"/>
      <c r="CA75" s="1288"/>
      <c r="CB75" s="1288"/>
      <c r="CC75" s="1288"/>
      <c r="CD75" s="1288"/>
      <c r="CE75" s="1288"/>
      <c r="CF75" s="1288">
        <v>-1</v>
      </c>
      <c r="CG75" s="1288"/>
      <c r="CH75" s="1288"/>
      <c r="CI75" s="1288"/>
      <c r="CJ75" s="1288"/>
      <c r="CK75" s="1288"/>
      <c r="CL75" s="1288"/>
      <c r="CM75" s="1288"/>
      <c r="CN75" s="1288">
        <v>-1.5</v>
      </c>
      <c r="CO75" s="1288"/>
      <c r="CP75" s="1288"/>
      <c r="CQ75" s="1288"/>
      <c r="CR75" s="1288"/>
      <c r="CS75" s="1288"/>
      <c r="CT75" s="1288"/>
      <c r="CU75" s="1288"/>
      <c r="CV75" s="1288">
        <v>-2.1</v>
      </c>
      <c r="CW75" s="1288"/>
      <c r="CX75" s="1288"/>
      <c r="CY75" s="1288"/>
      <c r="CZ75" s="1288"/>
      <c r="DA75" s="1288"/>
      <c r="DB75" s="1288"/>
      <c r="DC75" s="1288"/>
    </row>
    <row r="76" spans="2:107" ht="13.5" x14ac:dyDescent="0.15">
      <c r="B76" s="1281"/>
      <c r="G76" s="1297"/>
      <c r="H76" s="1297"/>
      <c r="I76" s="1293"/>
      <c r="J76" s="1293"/>
      <c r="K76" s="1296"/>
      <c r="L76" s="1296"/>
      <c r="M76" s="1296"/>
      <c r="N76" s="1296"/>
      <c r="AM76" s="1295"/>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ht="13.5" x14ac:dyDescent="0.15">
      <c r="B77" s="1281"/>
      <c r="G77" s="1293"/>
      <c r="H77" s="1293"/>
      <c r="I77" s="1293"/>
      <c r="J77" s="1293"/>
      <c r="K77" s="1294"/>
      <c r="L77" s="1294"/>
      <c r="M77" s="1294"/>
      <c r="N77" s="1294"/>
      <c r="AN77" s="1290" t="s">
        <v>617</v>
      </c>
      <c r="AO77" s="1290"/>
      <c r="AP77" s="1290"/>
      <c r="AQ77" s="1290"/>
      <c r="AR77" s="1290"/>
      <c r="AS77" s="1290"/>
      <c r="AT77" s="1290"/>
      <c r="AU77" s="1290"/>
      <c r="AV77" s="1290"/>
      <c r="AW77" s="1290"/>
      <c r="AX77" s="1290"/>
      <c r="AY77" s="1290"/>
      <c r="AZ77" s="1290"/>
      <c r="BA77" s="1290"/>
      <c r="BB77" s="1289" t="s">
        <v>616</v>
      </c>
      <c r="BC77" s="1289"/>
      <c r="BD77" s="1289"/>
      <c r="BE77" s="1289"/>
      <c r="BF77" s="1289"/>
      <c r="BG77" s="1289"/>
      <c r="BH77" s="1289"/>
      <c r="BI77" s="1289"/>
      <c r="BJ77" s="1289"/>
      <c r="BK77" s="1289"/>
      <c r="BL77" s="1289"/>
      <c r="BM77" s="1289"/>
      <c r="BN77" s="1289"/>
      <c r="BO77" s="1289"/>
      <c r="BP77" s="1288">
        <v>13</v>
      </c>
      <c r="BQ77" s="1288"/>
      <c r="BR77" s="1288"/>
      <c r="BS77" s="1288"/>
      <c r="BT77" s="1288"/>
      <c r="BU77" s="1288"/>
      <c r="BV77" s="1288"/>
      <c r="BW77" s="1288"/>
      <c r="BX77" s="1288">
        <v>21</v>
      </c>
      <c r="BY77" s="1288"/>
      <c r="BZ77" s="1288"/>
      <c r="CA77" s="1288"/>
      <c r="CB77" s="1288"/>
      <c r="CC77" s="1288"/>
      <c r="CD77" s="1288"/>
      <c r="CE77" s="1288"/>
      <c r="CF77" s="1288">
        <v>20.2</v>
      </c>
      <c r="CG77" s="1288"/>
      <c r="CH77" s="1288"/>
      <c r="CI77" s="1288"/>
      <c r="CJ77" s="1288"/>
      <c r="CK77" s="1288"/>
      <c r="CL77" s="1288"/>
      <c r="CM77" s="1288"/>
      <c r="CN77" s="1288">
        <v>18.3</v>
      </c>
      <c r="CO77" s="1288"/>
      <c r="CP77" s="1288"/>
      <c r="CQ77" s="1288"/>
      <c r="CR77" s="1288"/>
      <c r="CS77" s="1288"/>
      <c r="CT77" s="1288"/>
      <c r="CU77" s="1288"/>
      <c r="CV77" s="1288">
        <v>20.3</v>
      </c>
      <c r="CW77" s="1288"/>
      <c r="CX77" s="1288"/>
      <c r="CY77" s="1288"/>
      <c r="CZ77" s="1288"/>
      <c r="DA77" s="1288"/>
      <c r="DB77" s="1288"/>
      <c r="DC77" s="1288"/>
    </row>
    <row r="78" spans="2:107" ht="13.5" x14ac:dyDescent="0.15">
      <c r="B78" s="1281"/>
      <c r="G78" s="1293"/>
      <c r="H78" s="1293"/>
      <c r="I78" s="1293"/>
      <c r="J78" s="1293"/>
      <c r="K78" s="1294"/>
      <c r="L78" s="1294"/>
      <c r="M78" s="1294"/>
      <c r="N78" s="1294"/>
      <c r="AN78" s="1290"/>
      <c r="AO78" s="1290"/>
      <c r="AP78" s="1290"/>
      <c r="AQ78" s="1290"/>
      <c r="AR78" s="1290"/>
      <c r="AS78" s="1290"/>
      <c r="AT78" s="1290"/>
      <c r="AU78" s="1290"/>
      <c r="AV78" s="1290"/>
      <c r="AW78" s="1290"/>
      <c r="AX78" s="1290"/>
      <c r="AY78" s="1290"/>
      <c r="AZ78" s="1290"/>
      <c r="BA78" s="1290"/>
      <c r="BB78" s="1289"/>
      <c r="BC78" s="1289"/>
      <c r="BD78" s="1289"/>
      <c r="BE78" s="1289"/>
      <c r="BF78" s="1289"/>
      <c r="BG78" s="1289"/>
      <c r="BH78" s="1289"/>
      <c r="BI78" s="1289"/>
      <c r="BJ78" s="1289"/>
      <c r="BK78" s="1289"/>
      <c r="BL78" s="1289"/>
      <c r="BM78" s="1289"/>
      <c r="BN78" s="1289"/>
      <c r="BO78" s="1289"/>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ht="13.5" x14ac:dyDescent="0.15">
      <c r="B79" s="1281"/>
      <c r="G79" s="1293"/>
      <c r="H79" s="1293"/>
      <c r="I79" s="1292"/>
      <c r="J79" s="1292"/>
      <c r="K79" s="1291"/>
      <c r="L79" s="1291"/>
      <c r="M79" s="1291"/>
      <c r="N79" s="1291"/>
      <c r="AN79" s="1290"/>
      <c r="AO79" s="1290"/>
      <c r="AP79" s="1290"/>
      <c r="AQ79" s="1290"/>
      <c r="AR79" s="1290"/>
      <c r="AS79" s="1290"/>
      <c r="AT79" s="1290"/>
      <c r="AU79" s="1290"/>
      <c r="AV79" s="1290"/>
      <c r="AW79" s="1290"/>
      <c r="AX79" s="1290"/>
      <c r="AY79" s="1290"/>
      <c r="AZ79" s="1290"/>
      <c r="BA79" s="1290"/>
      <c r="BB79" s="1289" t="s">
        <v>615</v>
      </c>
      <c r="BC79" s="1289"/>
      <c r="BD79" s="1289"/>
      <c r="BE79" s="1289"/>
      <c r="BF79" s="1289"/>
      <c r="BG79" s="1289"/>
      <c r="BH79" s="1289"/>
      <c r="BI79" s="1289"/>
      <c r="BJ79" s="1289"/>
      <c r="BK79" s="1289"/>
      <c r="BL79" s="1289"/>
      <c r="BM79" s="1289"/>
      <c r="BN79" s="1289"/>
      <c r="BO79" s="1289"/>
      <c r="BP79" s="1288">
        <v>6.8</v>
      </c>
      <c r="BQ79" s="1288"/>
      <c r="BR79" s="1288"/>
      <c r="BS79" s="1288"/>
      <c r="BT79" s="1288"/>
      <c r="BU79" s="1288"/>
      <c r="BV79" s="1288"/>
      <c r="BW79" s="1288"/>
      <c r="BX79" s="1288">
        <v>6.8</v>
      </c>
      <c r="BY79" s="1288"/>
      <c r="BZ79" s="1288"/>
      <c r="CA79" s="1288"/>
      <c r="CB79" s="1288"/>
      <c r="CC79" s="1288"/>
      <c r="CD79" s="1288"/>
      <c r="CE79" s="1288"/>
      <c r="CF79" s="1288">
        <v>6.8</v>
      </c>
      <c r="CG79" s="1288"/>
      <c r="CH79" s="1288"/>
      <c r="CI79" s="1288"/>
      <c r="CJ79" s="1288"/>
      <c r="CK79" s="1288"/>
      <c r="CL79" s="1288"/>
      <c r="CM79" s="1288"/>
      <c r="CN79" s="1288">
        <v>6.8</v>
      </c>
      <c r="CO79" s="1288"/>
      <c r="CP79" s="1288"/>
      <c r="CQ79" s="1288"/>
      <c r="CR79" s="1288"/>
      <c r="CS79" s="1288"/>
      <c r="CT79" s="1288"/>
      <c r="CU79" s="1288"/>
      <c r="CV79" s="1288">
        <v>6.6</v>
      </c>
      <c r="CW79" s="1288"/>
      <c r="CX79" s="1288"/>
      <c r="CY79" s="1288"/>
      <c r="CZ79" s="1288"/>
      <c r="DA79" s="1288"/>
      <c r="DB79" s="1288"/>
      <c r="DC79" s="1288"/>
    </row>
    <row r="80" spans="2:107" ht="13.5" x14ac:dyDescent="0.15">
      <c r="B80" s="1281"/>
      <c r="G80" s="1293"/>
      <c r="H80" s="1293"/>
      <c r="I80" s="1292"/>
      <c r="J80" s="1292"/>
      <c r="K80" s="1291"/>
      <c r="L80" s="1291"/>
      <c r="M80" s="1291"/>
      <c r="N80" s="1291"/>
      <c r="AN80" s="1290"/>
      <c r="AO80" s="1290"/>
      <c r="AP80" s="1290"/>
      <c r="AQ80" s="1290"/>
      <c r="AR80" s="1290"/>
      <c r="AS80" s="1290"/>
      <c r="AT80" s="1290"/>
      <c r="AU80" s="1290"/>
      <c r="AV80" s="1290"/>
      <c r="AW80" s="1290"/>
      <c r="AX80" s="1290"/>
      <c r="AY80" s="1290"/>
      <c r="AZ80" s="1290"/>
      <c r="BA80" s="1290"/>
      <c r="BB80" s="1289"/>
      <c r="BC80" s="1289"/>
      <c r="BD80" s="1289"/>
      <c r="BE80" s="1289"/>
      <c r="BF80" s="1289"/>
      <c r="BG80" s="1289"/>
      <c r="BH80" s="1289"/>
      <c r="BI80" s="1289"/>
      <c r="BJ80" s="1289"/>
      <c r="BK80" s="1289"/>
      <c r="BL80" s="1289"/>
      <c r="BM80" s="1289"/>
      <c r="BN80" s="1289"/>
      <c r="BO80" s="1289"/>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ht="13.5" x14ac:dyDescent="0.15">
      <c r="B81" s="1281"/>
    </row>
    <row r="82" spans="2:109" ht="17.25" x14ac:dyDescent="0.15">
      <c r="B82" s="1281"/>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5" x14ac:dyDescent="0.15">
      <c r="B83" s="1286"/>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4"/>
    </row>
    <row r="84" spans="2:109" ht="13.5" x14ac:dyDescent="0.15">
      <c r="DD84" s="1280"/>
      <c r="DE84" s="1280"/>
    </row>
    <row r="85" spans="2:109" ht="13.5" x14ac:dyDescent="0.15">
      <c r="DD85" s="1280"/>
      <c r="DE85" s="1280"/>
    </row>
    <row r="86" spans="2:109" ht="13.5" hidden="1" x14ac:dyDescent="0.15">
      <c r="DD86" s="1280"/>
      <c r="DE86" s="1280"/>
    </row>
    <row r="87" spans="2:109" ht="13.5" hidden="1" x14ac:dyDescent="0.15">
      <c r="K87" s="1283"/>
      <c r="AQ87" s="1283"/>
      <c r="BC87" s="1283"/>
      <c r="BO87" s="1283"/>
      <c r="CA87" s="1283"/>
      <c r="CM87" s="1283"/>
      <c r="CY87" s="1283"/>
      <c r="DD87" s="1280"/>
      <c r="DE87" s="1280"/>
    </row>
    <row r="88" spans="2:109" ht="13.5" hidden="1" x14ac:dyDescent="0.15">
      <c r="DD88" s="1280"/>
      <c r="DE88" s="1280"/>
    </row>
    <row r="89" spans="2:109" ht="13.5" hidden="1" x14ac:dyDescent="0.15">
      <c r="DD89" s="1280"/>
      <c r="DE89" s="1280"/>
    </row>
    <row r="90" spans="2:109" ht="13.5" hidden="1" x14ac:dyDescent="0.15">
      <c r="DD90" s="1280"/>
      <c r="DE90" s="1280"/>
    </row>
    <row r="91" spans="2:109" ht="13.5" hidden="1" x14ac:dyDescent="0.15">
      <c r="DD91" s="1280"/>
      <c r="DE91" s="1280"/>
    </row>
    <row r="92" spans="2:109" ht="13.5" hidden="1" customHeight="1" x14ac:dyDescent="0.15">
      <c r="DD92" s="1280"/>
      <c r="DE92" s="1280"/>
    </row>
    <row r="93" spans="2:109" ht="13.5" hidden="1" customHeight="1" x14ac:dyDescent="0.15">
      <c r="DD93" s="1280"/>
      <c r="DE93" s="1280"/>
    </row>
    <row r="94" spans="2:109" ht="13.5" hidden="1" customHeight="1" x14ac:dyDescent="0.15">
      <c r="DD94" s="1280"/>
      <c r="DE94" s="1280"/>
    </row>
    <row r="95" spans="2:109" ht="13.5" hidden="1" customHeight="1" x14ac:dyDescent="0.15">
      <c r="DD95" s="1280"/>
      <c r="DE95" s="1280"/>
    </row>
    <row r="96" spans="2:109" ht="13.5" hidden="1" customHeight="1" x14ac:dyDescent="0.15">
      <c r="DD96" s="1280"/>
      <c r="DE96" s="1280"/>
    </row>
    <row r="97" s="1280" customFormat="1" ht="13.5" hidden="1" customHeight="1" x14ac:dyDescent="0.15"/>
    <row r="98" s="1280" customFormat="1" ht="13.5" hidden="1" customHeight="1" x14ac:dyDescent="0.15"/>
    <row r="99" s="1280" customFormat="1" ht="13.5" hidden="1" customHeight="1" x14ac:dyDescent="0.15"/>
    <row r="100" s="1280" customFormat="1" ht="13.5" hidden="1" customHeight="1" x14ac:dyDescent="0.15"/>
    <row r="101" s="1280" customFormat="1" ht="13.5" hidden="1" customHeight="1" x14ac:dyDescent="0.15"/>
    <row r="102" s="1280" customFormat="1" ht="13.5" hidden="1" customHeight="1" x14ac:dyDescent="0.15"/>
    <row r="103" s="1280" customFormat="1" ht="13.5" hidden="1" customHeight="1" x14ac:dyDescent="0.15"/>
    <row r="104" s="1280" customFormat="1" ht="13.5" hidden="1" customHeight="1" x14ac:dyDescent="0.15"/>
    <row r="105" s="1280" customFormat="1" ht="13.5" hidden="1" customHeight="1" x14ac:dyDescent="0.15"/>
    <row r="106" s="1280" customFormat="1" ht="13.5" hidden="1" customHeight="1" x14ac:dyDescent="0.15"/>
    <row r="107" s="1280" customFormat="1" ht="13.5" hidden="1" customHeight="1" x14ac:dyDescent="0.15"/>
    <row r="108" s="1280" customFormat="1" ht="13.5" hidden="1" customHeight="1" x14ac:dyDescent="0.15"/>
    <row r="109" s="1280" customFormat="1" ht="13.5" hidden="1" customHeight="1" x14ac:dyDescent="0.15"/>
    <row r="110" s="1280" customFormat="1" ht="13.5" hidden="1" customHeight="1" x14ac:dyDescent="0.15"/>
    <row r="111" s="1280" customFormat="1" ht="13.5" hidden="1" customHeight="1" x14ac:dyDescent="0.15"/>
    <row r="112" s="1280" customFormat="1" ht="13.5" hidden="1" customHeight="1" x14ac:dyDescent="0.15"/>
    <row r="113" s="1280" customFormat="1" ht="13.5" hidden="1" customHeight="1" x14ac:dyDescent="0.15"/>
    <row r="114" s="1280" customFormat="1" ht="13.5" hidden="1" customHeight="1" x14ac:dyDescent="0.15"/>
    <row r="115" s="1280" customFormat="1" ht="13.5" hidden="1" customHeight="1" x14ac:dyDescent="0.15"/>
    <row r="116" s="1280" customFormat="1" ht="13.5" hidden="1" customHeight="1" x14ac:dyDescent="0.15"/>
    <row r="117" s="1280" customFormat="1" ht="13.5" hidden="1" customHeight="1" x14ac:dyDescent="0.15"/>
    <row r="118" s="1280" customFormat="1" ht="13.5" hidden="1" customHeight="1" x14ac:dyDescent="0.15"/>
    <row r="119" s="1280" customFormat="1" ht="13.5" hidden="1" customHeight="1" x14ac:dyDescent="0.15"/>
    <row r="120" s="1280" customFormat="1" ht="13.5" hidden="1" customHeight="1" x14ac:dyDescent="0.15"/>
    <row r="121" s="1280" customFormat="1" ht="13.5" hidden="1" customHeight="1" x14ac:dyDescent="0.15"/>
    <row r="122" s="1280" customFormat="1" ht="13.5" hidden="1" customHeight="1" x14ac:dyDescent="0.15"/>
    <row r="123" s="1280" customFormat="1" ht="13.5" hidden="1" customHeight="1" x14ac:dyDescent="0.15"/>
    <row r="124" s="1280" customFormat="1" ht="13.5" hidden="1" customHeight="1" x14ac:dyDescent="0.15"/>
    <row r="125" s="1280" customFormat="1" ht="13.5" hidden="1" customHeight="1" x14ac:dyDescent="0.15"/>
    <row r="126" s="1280" customFormat="1" ht="13.5" hidden="1" customHeight="1" x14ac:dyDescent="0.15"/>
    <row r="127" s="1280" customFormat="1" ht="13.5" hidden="1" customHeight="1" x14ac:dyDescent="0.15"/>
    <row r="128" s="1280" customFormat="1" ht="13.5" hidden="1" customHeight="1" x14ac:dyDescent="0.15"/>
    <row r="129" s="1280" customFormat="1" ht="13.5" hidden="1" customHeight="1" x14ac:dyDescent="0.15"/>
    <row r="130" s="1280" customFormat="1" ht="13.5" hidden="1" customHeight="1" x14ac:dyDescent="0.15"/>
    <row r="131" s="1280" customFormat="1" ht="13.5" hidden="1" customHeight="1" x14ac:dyDescent="0.15"/>
    <row r="132" s="1280" customFormat="1" ht="13.5" hidden="1" customHeight="1" x14ac:dyDescent="0.15"/>
    <row r="133" s="1280" customFormat="1" ht="13.5" hidden="1" customHeight="1" x14ac:dyDescent="0.15"/>
    <row r="134" s="1280" customFormat="1" ht="13.5" hidden="1" customHeight="1" x14ac:dyDescent="0.15"/>
    <row r="135" s="1280" customFormat="1" ht="13.5" hidden="1" customHeight="1" x14ac:dyDescent="0.15"/>
    <row r="136" s="1280" customFormat="1" ht="13.5" hidden="1" customHeight="1" x14ac:dyDescent="0.15"/>
    <row r="137" s="1280" customFormat="1" ht="13.5" hidden="1" customHeight="1" x14ac:dyDescent="0.15"/>
    <row r="138" s="1280" customFormat="1" ht="13.5" hidden="1" customHeight="1" x14ac:dyDescent="0.15"/>
    <row r="139" s="1280" customFormat="1" ht="13.5" hidden="1" customHeight="1" x14ac:dyDescent="0.15"/>
    <row r="140" s="1280" customFormat="1" ht="13.5" hidden="1" customHeight="1" x14ac:dyDescent="0.15"/>
    <row r="141" s="1280" customFormat="1" ht="13.5" hidden="1" customHeight="1" x14ac:dyDescent="0.15"/>
    <row r="142" s="1280" customFormat="1" ht="13.5" hidden="1" customHeight="1" x14ac:dyDescent="0.15"/>
    <row r="143" s="1280" customFormat="1" ht="13.5" hidden="1" customHeight="1" x14ac:dyDescent="0.15"/>
    <row r="144" s="1280" customFormat="1" ht="13.5" hidden="1" customHeight="1" x14ac:dyDescent="0.15"/>
    <row r="145" s="1280" customFormat="1" ht="13.5" hidden="1" customHeight="1" x14ac:dyDescent="0.15"/>
    <row r="146" s="1280" customFormat="1" ht="13.5" hidden="1" customHeight="1" x14ac:dyDescent="0.15"/>
    <row r="147" s="1280" customFormat="1" ht="13.5" hidden="1" customHeight="1" x14ac:dyDescent="0.15"/>
    <row r="148" s="1280" customFormat="1" ht="13.5" hidden="1" customHeight="1" x14ac:dyDescent="0.15"/>
    <row r="149" s="1280" customFormat="1" ht="13.5" hidden="1" customHeight="1" x14ac:dyDescent="0.15"/>
    <row r="150" s="1280" customFormat="1" ht="13.5" hidden="1" customHeight="1" x14ac:dyDescent="0.15"/>
    <row r="151" s="1280" customFormat="1" ht="13.5" hidden="1" customHeight="1" x14ac:dyDescent="0.15"/>
    <row r="152" s="1280" customFormat="1" ht="13.5" hidden="1" customHeight="1" x14ac:dyDescent="0.15"/>
    <row r="153" s="1280" customFormat="1" ht="13.5" hidden="1" customHeight="1" x14ac:dyDescent="0.15"/>
    <row r="154" s="1280" customFormat="1" ht="13.5" hidden="1" customHeight="1" x14ac:dyDescent="0.15"/>
    <row r="155" s="1280" customFormat="1" ht="13.5" hidden="1" customHeight="1" x14ac:dyDescent="0.15"/>
    <row r="156" s="1280" customFormat="1" ht="13.5" hidden="1" customHeight="1" x14ac:dyDescent="0.15"/>
    <row r="157" s="1280" customFormat="1" ht="13.5" hidden="1" customHeight="1" x14ac:dyDescent="0.15"/>
    <row r="158" s="1280" customFormat="1" ht="13.5" hidden="1" customHeight="1" x14ac:dyDescent="0.15"/>
    <row r="159" s="1280" customFormat="1" ht="13.5" hidden="1" customHeight="1" x14ac:dyDescent="0.15"/>
    <row r="160" s="1280" customFormat="1" ht="13.5" hidden="1" customHeight="1" x14ac:dyDescent="0.15"/>
  </sheetData>
  <sheetProtection algorithmName="SHA-512" hashValue="91n/yDTVfk5HlPsEu7c6izS1T6hHhS2L22QMm4Ouaeuh/rVQA9jD0BN63sCVDva2WP5fMOLih1U7mb3OXk6Frg==" saltValue="ZgxLBCSqGTeS7/xqGwM2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86h1JVYmXOUGPZEZZvwAE+upLftK75gFpBoyxYSvLHqX+plRK05dQKPSyMJ+m0ypPzzKrC3/v5kIAfoSKQP1oA==" saltValue="9Dh9LmO9+/78t33u6StD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ZGWyKKw+ldg6ui43vXWhX1iM+n5JXHktmbLHyd8OC55AJHk4kBUyJM/CJoN4q9UCdm4gSGAbWUME3B/t28G+3w==" saltValue="B2Ic6c2YhZ5aDLT+iV2/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102672</v>
      </c>
      <c r="E3" s="162"/>
      <c r="F3" s="163">
        <v>49919</v>
      </c>
      <c r="G3" s="164"/>
      <c r="H3" s="165"/>
    </row>
    <row r="4" spans="1:8" x14ac:dyDescent="0.15">
      <c r="A4" s="166"/>
      <c r="B4" s="167"/>
      <c r="C4" s="168"/>
      <c r="D4" s="169">
        <v>69741</v>
      </c>
      <c r="E4" s="170"/>
      <c r="F4" s="171">
        <v>26398</v>
      </c>
      <c r="G4" s="172"/>
      <c r="H4" s="173"/>
    </row>
    <row r="5" spans="1:8" x14ac:dyDescent="0.15">
      <c r="A5" s="154" t="s">
        <v>565</v>
      </c>
      <c r="B5" s="159"/>
      <c r="C5" s="160"/>
      <c r="D5" s="161">
        <v>47691</v>
      </c>
      <c r="E5" s="162"/>
      <c r="F5" s="163">
        <v>47738</v>
      </c>
      <c r="G5" s="164"/>
      <c r="H5" s="165"/>
    </row>
    <row r="6" spans="1:8" x14ac:dyDescent="0.15">
      <c r="A6" s="166"/>
      <c r="B6" s="167"/>
      <c r="C6" s="168"/>
      <c r="D6" s="169">
        <v>39834</v>
      </c>
      <c r="E6" s="170"/>
      <c r="F6" s="171">
        <v>24937</v>
      </c>
      <c r="G6" s="172"/>
      <c r="H6" s="173"/>
    </row>
    <row r="7" spans="1:8" x14ac:dyDescent="0.15">
      <c r="A7" s="154" t="s">
        <v>566</v>
      </c>
      <c r="B7" s="159"/>
      <c r="C7" s="160"/>
      <c r="D7" s="161">
        <v>54660</v>
      </c>
      <c r="E7" s="162"/>
      <c r="F7" s="163">
        <v>52191</v>
      </c>
      <c r="G7" s="164"/>
      <c r="H7" s="165"/>
    </row>
    <row r="8" spans="1:8" x14ac:dyDescent="0.15">
      <c r="A8" s="166"/>
      <c r="B8" s="167"/>
      <c r="C8" s="168"/>
      <c r="D8" s="169">
        <v>44868</v>
      </c>
      <c r="E8" s="170"/>
      <c r="F8" s="171">
        <v>24843</v>
      </c>
      <c r="G8" s="172"/>
      <c r="H8" s="173"/>
    </row>
    <row r="9" spans="1:8" x14ac:dyDescent="0.15">
      <c r="A9" s="154" t="s">
        <v>567</v>
      </c>
      <c r="B9" s="159"/>
      <c r="C9" s="160"/>
      <c r="D9" s="161">
        <v>47383</v>
      </c>
      <c r="E9" s="162"/>
      <c r="F9" s="163">
        <v>47387</v>
      </c>
      <c r="G9" s="164"/>
      <c r="H9" s="165"/>
    </row>
    <row r="10" spans="1:8" x14ac:dyDescent="0.15">
      <c r="A10" s="166"/>
      <c r="B10" s="167"/>
      <c r="C10" s="168"/>
      <c r="D10" s="169">
        <v>35600</v>
      </c>
      <c r="E10" s="170"/>
      <c r="F10" s="171">
        <v>24928</v>
      </c>
      <c r="G10" s="172"/>
      <c r="H10" s="173"/>
    </row>
    <row r="11" spans="1:8" x14ac:dyDescent="0.15">
      <c r="A11" s="154" t="s">
        <v>568</v>
      </c>
      <c r="B11" s="159"/>
      <c r="C11" s="160"/>
      <c r="D11" s="161">
        <v>75491</v>
      </c>
      <c r="E11" s="162"/>
      <c r="F11" s="163">
        <v>51264</v>
      </c>
      <c r="G11" s="164"/>
      <c r="H11" s="165"/>
    </row>
    <row r="12" spans="1:8" x14ac:dyDescent="0.15">
      <c r="A12" s="166"/>
      <c r="B12" s="167"/>
      <c r="C12" s="174"/>
      <c r="D12" s="169">
        <v>61376</v>
      </c>
      <c r="E12" s="170"/>
      <c r="F12" s="171">
        <v>26040</v>
      </c>
      <c r="G12" s="172"/>
      <c r="H12" s="173"/>
    </row>
    <row r="13" spans="1:8" x14ac:dyDescent="0.15">
      <c r="A13" s="154"/>
      <c r="B13" s="159"/>
      <c r="C13" s="175"/>
      <c r="D13" s="176">
        <v>65579</v>
      </c>
      <c r="E13" s="177"/>
      <c r="F13" s="178">
        <v>49700</v>
      </c>
      <c r="G13" s="179"/>
      <c r="H13" s="165"/>
    </row>
    <row r="14" spans="1:8" x14ac:dyDescent="0.15">
      <c r="A14" s="166"/>
      <c r="B14" s="167"/>
      <c r="C14" s="168"/>
      <c r="D14" s="169">
        <v>50284</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12.34</v>
      </c>
      <c r="C19" s="180">
        <f>ROUND(VALUE(SUBSTITUTE(実質収支比率等に係る経年分析!G$48,"▲","-")),2)</f>
        <v>12.18</v>
      </c>
      <c r="D19" s="180">
        <f>ROUND(VALUE(SUBSTITUTE(実質収支比率等に係る経年分析!H$48,"▲","-")),2)</f>
        <v>12.08</v>
      </c>
      <c r="E19" s="180">
        <f>ROUND(VALUE(SUBSTITUTE(実質収支比率等に係る経年分析!I$48,"▲","-")),2)</f>
        <v>9.27</v>
      </c>
      <c r="F19" s="180">
        <f>ROUND(VALUE(SUBSTITUTE(実質収支比率等に係る経年分析!J$48,"▲","-")),2)</f>
        <v>9.64</v>
      </c>
    </row>
    <row r="20" spans="1:11" x14ac:dyDescent="0.15">
      <c r="A20" s="180" t="s">
        <v>55</v>
      </c>
      <c r="B20" s="180">
        <f>ROUND(VALUE(SUBSTITUTE(実質収支比率等に係る経年分析!F$47,"▲","-")),2)</f>
        <v>69.08</v>
      </c>
      <c r="C20" s="180">
        <f>ROUND(VALUE(SUBSTITUTE(実質収支比率等に係る経年分析!G$47,"▲","-")),2)</f>
        <v>66.09</v>
      </c>
      <c r="D20" s="180">
        <f>ROUND(VALUE(SUBSTITUTE(実質収支比率等に係る経年分析!H$47,"▲","-")),2)</f>
        <v>62.67</v>
      </c>
      <c r="E20" s="180">
        <f>ROUND(VALUE(SUBSTITUTE(実質収支比率等に係る経年分析!I$47,"▲","-")),2)</f>
        <v>71.08</v>
      </c>
      <c r="F20" s="180">
        <f>ROUND(VALUE(SUBSTITUTE(実質収支比率等に係る経年分析!J$47,"▲","-")),2)</f>
        <v>74.819999999999993</v>
      </c>
    </row>
    <row r="21" spans="1:11" x14ac:dyDescent="0.15">
      <c r="A21" s="180" t="s">
        <v>56</v>
      </c>
      <c r="B21" s="180">
        <f>IF(ISNUMBER(VALUE(SUBSTITUTE(実質収支比率等に係る経年分析!F$49,"▲","-"))),ROUND(VALUE(SUBSTITUTE(実質収支比率等に係る経年分析!F$49,"▲","-")),2),NA())</f>
        <v>-8.67</v>
      </c>
      <c r="C21" s="180">
        <f>IF(ISNUMBER(VALUE(SUBSTITUTE(実質収支比率等に係る経年分析!G$49,"▲","-"))),ROUND(VALUE(SUBSTITUTE(実質収支比率等に係る経年分析!G$49,"▲","-")),2),NA())</f>
        <v>-14.92</v>
      </c>
      <c r="D21" s="180">
        <f>IF(ISNUMBER(VALUE(SUBSTITUTE(実質収支比率等に係る経年分析!H$49,"▲","-"))),ROUND(VALUE(SUBSTITUTE(実質収支比率等に係る経年分析!H$49,"▲","-")),2),NA())</f>
        <v>-14.61</v>
      </c>
      <c r="E21" s="180">
        <f>IF(ISNUMBER(VALUE(SUBSTITUTE(実質収支比率等に係る経年分析!I$49,"▲","-"))),ROUND(VALUE(SUBSTITUTE(実質収支比率等に係る経年分析!I$49,"▲","-")),2),NA())</f>
        <v>-5.56</v>
      </c>
      <c r="F21" s="180">
        <f>IF(ISNUMBER(VALUE(SUBSTITUTE(実質収支比率等に係る経年分析!J$49,"▲","-"))),ROUND(VALUE(SUBSTITUTE(実質収支比率等に係る経年分析!J$49,"▲","-")),2),NA())</f>
        <v>-5.5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介護老人保健施設事業会計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9.58</v>
      </c>
    </row>
    <row r="36" spans="1:16" x14ac:dyDescent="0.15">
      <c r="A36" s="181" t="str">
        <f>IF(連結実質赤字比率に係る赤字・黒字の構成分析!C$34="",NA(),連結実質赤字比率に係る赤字・黒字の構成分析!C$34)</f>
        <v>国民健康保険陶病院事業会計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33.840000000000003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34.840000000000003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36.799999999999997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781</v>
      </c>
      <c r="E42" s="182"/>
      <c r="F42" s="182"/>
      <c r="G42" s="182">
        <f>'実質公債費比率（分子）の構造'!L$52</f>
        <v>806</v>
      </c>
      <c r="H42" s="182"/>
      <c r="I42" s="182"/>
      <c r="J42" s="182">
        <f>'実質公債費比率（分子）の構造'!M$52</f>
        <v>809</v>
      </c>
      <c r="K42" s="182"/>
      <c r="L42" s="182"/>
      <c r="M42" s="182">
        <f>'実質公債費比率（分子）の構造'!N$52</f>
        <v>800</v>
      </c>
      <c r="N42" s="182"/>
      <c r="O42" s="182"/>
      <c r="P42" s="182">
        <f>'実質公債費比率（分子）の構造'!O$52</f>
        <v>754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v>
      </c>
      <c r="L45" s="182"/>
      <c r="M45" s="182"/>
      <c r="N45" s="182" t="str">
        <f>'実質公債費比率（分子）の構造'!O$49</f>
        <v>-</v>
      </c>
      <c r="O45" s="182"/>
      <c r="P45" s="182"/>
    </row>
    <row r="46" spans="1:16" x14ac:dyDescent="0.15">
      <c r="A46" s="182" t="s">
        <v>67</v>
      </c>
      <c r="B46" s="182">
        <f>'実質公債費比率（分子）の構造'!K$48</f>
        <v>276</v>
      </c>
      <c r="C46" s="182"/>
      <c r="D46" s="182"/>
      <c r="E46" s="182">
        <f>'実質公債費比率（分子）の構造'!L$48</f>
        <v>270</v>
      </c>
      <c r="F46" s="182"/>
      <c r="G46" s="182"/>
      <c r="H46" s="182">
        <f>'実質公債費比率（分子）の構造'!M$48</f>
        <v>256</v>
      </c>
      <c r="I46" s="182"/>
      <c r="J46" s="182"/>
      <c r="K46" s="182">
        <f>'実質公債費比率（分子）の構造'!N$48</f>
        <v>254</v>
      </c>
      <c r="L46" s="182"/>
      <c r="M46" s="182"/>
      <c r="N46" s="182">
        <f>'実質公債費比率（分子）の構造'!O$48</f>
        <v>257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460</v>
      </c>
      <c r="C49" s="182"/>
      <c r="D49" s="182"/>
      <c r="E49" s="182">
        <f>'実質公債費比率（分子）の構造'!L$45</f>
        <v>487</v>
      </c>
      <c r="F49" s="182"/>
      <c r="G49" s="182"/>
      <c r="H49" s="182">
        <f>'実質公債費比率（分子）の構造'!M$45</f>
        <v>452</v>
      </c>
      <c r="I49" s="182"/>
      <c r="J49" s="182"/>
      <c r="K49" s="182">
        <f>'実質公債費比率（分子）の構造'!N$45</f>
        <v>416</v>
      </c>
      <c r="L49" s="182"/>
      <c r="M49" s="182"/>
      <c r="N49" s="182">
        <f>'実質公債費比率（分子）の構造'!O$45</f>
        <v>345</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-97</v>
      </c>
      <c r="J50" s="182" t="e">
        <f>NA()</f>
        <v>#N/A</v>
      </c>
      <c r="K50" s="182" t="e">
        <f>NA()</f>
        <v>#N/A</v>
      </c>
      <c r="L50" s="182">
        <f>IF(ISNUMBER('実質公債費比率（分子）の構造'!N$53),'実質公債費比率（分子）の構造'!N$53,NA())</f>
        <v>-125</v>
      </c>
      <c r="M50" s="182" t="e">
        <f>NA()</f>
        <v>#N/A</v>
      </c>
      <c r="N50" s="182" t="e">
        <f>NA()</f>
        <v>#N/A</v>
      </c>
      <c r="O50" s="182">
        <f>IF(ISNUMBER('実質公債費比率（分子）の構造'!O$53),'実質公債費比率（分子）の構造'!O$53,NA())</f>
        <v>-149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8681</v>
      </c>
      <c r="E56" s="181"/>
      <c r="F56" s="181"/>
      <c r="G56" s="181">
        <f>'将来負担比率（分子）の構造'!J$52</f>
        <v>9071</v>
      </c>
      <c r="H56" s="181"/>
      <c r="I56" s="181"/>
      <c r="J56" s="181">
        <f>'将来負担比率（分子）の構造'!K$52</f>
        <v>8904</v>
      </c>
      <c r="K56" s="181"/>
      <c r="L56" s="181"/>
      <c r="M56" s="181">
        <f>'将来負担比率（分子）の構造'!L$52</f>
        <v>8833</v>
      </c>
      <c r="N56" s="181"/>
      <c r="O56" s="181"/>
      <c r="P56" s="181">
        <f>'将来負担比率（分子）の構造'!M$52</f>
        <v>9079</v>
      </c>
    </row>
    <row r="57" spans="1:16" x14ac:dyDescent="0.15">
      <c r="A57" s="181" t="s">
        <v>42</v>
      </c>
      <c r="B57" s="181"/>
      <c r="C57" s="181"/>
      <c r="D57" s="181">
        <f>'将来負担比率（分子）の構造'!I$51</f>
        <v>127</v>
      </c>
      <c r="E57" s="181"/>
      <c r="F57" s="181"/>
      <c r="G57" s="181">
        <f>'将来負担比率（分子）の構造'!J$51</f>
        <v>92</v>
      </c>
      <c r="H57" s="181"/>
      <c r="I57" s="181"/>
      <c r="J57" s="181">
        <f>'将来負担比率（分子）の構造'!K$51</f>
        <v>73</v>
      </c>
      <c r="K57" s="181"/>
      <c r="L57" s="181"/>
      <c r="M57" s="181">
        <f>'将来負担比率（分子）の構造'!L$51</f>
        <v>51</v>
      </c>
      <c r="N57" s="181"/>
      <c r="O57" s="181"/>
      <c r="P57" s="181">
        <f>'将来負担比率（分子）の構造'!M$51</f>
        <v>33</v>
      </c>
    </row>
    <row r="58" spans="1:16" x14ac:dyDescent="0.15">
      <c r="A58" s="181" t="s">
        <v>41</v>
      </c>
      <c r="B58" s="181"/>
      <c r="C58" s="181"/>
      <c r="D58" s="181">
        <f>'将来負担比率（分子）の構造'!I$50</f>
        <v>7144</v>
      </c>
      <c r="E58" s="181"/>
      <c r="F58" s="181"/>
      <c r="G58" s="181">
        <f>'将来負担比率（分子）の構造'!J$50</f>
        <v>7350</v>
      </c>
      <c r="H58" s="181"/>
      <c r="I58" s="181"/>
      <c r="J58" s="181">
        <f>'将来負担比率（分子）の構造'!K$50</f>
        <v>7773</v>
      </c>
      <c r="K58" s="181"/>
      <c r="L58" s="181"/>
      <c r="M58" s="181">
        <f>'将来負担比率（分子）の構造'!L$50</f>
        <v>8539</v>
      </c>
      <c r="N58" s="181"/>
      <c r="O58" s="181"/>
      <c r="P58" s="181">
        <f>'将来負担比率（分子）の構造'!M$50</f>
        <v>8459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2023</v>
      </c>
      <c r="C62" s="181"/>
      <c r="D62" s="181"/>
      <c r="E62" s="181">
        <f>'将来負担比率（分子）の構造'!J$45</f>
        <v>1508</v>
      </c>
      <c r="F62" s="181"/>
      <c r="G62" s="181"/>
      <c r="H62" s="181">
        <f>'将来負担比率（分子）の構造'!K$45</f>
        <v>1511</v>
      </c>
      <c r="I62" s="181"/>
      <c r="J62" s="181"/>
      <c r="K62" s="181">
        <f>'将来負担比率（分子）の構造'!L$45</f>
        <v>1264</v>
      </c>
      <c r="L62" s="181"/>
      <c r="M62" s="181"/>
      <c r="N62" s="181">
        <f>'将来負担比率（分子）の構造'!M$45</f>
        <v>1251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3634</v>
      </c>
      <c r="C64" s="181"/>
      <c r="D64" s="181"/>
      <c r="E64" s="181">
        <f>'将来負担比率（分子）の構造'!J$43</f>
        <v>3462</v>
      </c>
      <c r="F64" s="181"/>
      <c r="G64" s="181"/>
      <c r="H64" s="181">
        <f>'将来負担比率（分子）の構造'!K$43</f>
        <v>3222</v>
      </c>
      <c r="I64" s="181"/>
      <c r="J64" s="181"/>
      <c r="K64" s="181">
        <f>'将来負担比率（分子）の構造'!L$43</f>
        <v>2932</v>
      </c>
      <c r="L64" s="181"/>
      <c r="M64" s="181"/>
      <c r="N64" s="181">
        <f>'将来負担比率（分子）の構造'!M$43</f>
        <v>2718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4138</v>
      </c>
      <c r="C66" s="181"/>
      <c r="D66" s="181"/>
      <c r="E66" s="181">
        <f>'将来負担比率（分子）の構造'!J$41</f>
        <v>3699</v>
      </c>
      <c r="F66" s="181"/>
      <c r="G66" s="181"/>
      <c r="H66" s="181">
        <f>'将来負担比率（分子）の構造'!K$41</f>
        <v>3508</v>
      </c>
      <c r="I66" s="181"/>
      <c r="J66" s="181"/>
      <c r="K66" s="181">
        <f>'将来負担比率（分子）の構造'!L$41</f>
        <v>3467</v>
      </c>
      <c r="L66" s="181"/>
      <c r="M66" s="181"/>
      <c r="N66" s="181">
        <f>'将来負担比率（分子）の構造'!M$41</f>
        <v>4044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4178</v>
      </c>
      <c r="C72" s="185">
        <f>基金残高に係る経年分析!G55</f>
        <v>4743</v>
      </c>
      <c r="D72" s="185">
        <f>基金残高に係る経年分析!H55</f>
        <v>4916</v>
      </c>
    </row>
    <row r="73" spans="1:16" x14ac:dyDescent="0.15">
      <c r="A73" s="184" t="s">
        <v>78</v>
      </c>
      <c r="B73" s="185">
        <f>基金残高に係る経年分析!F56</f>
        <v>748</v>
      </c>
      <c r="C73" s="185">
        <f>基金残高に係る経年分析!G56</f>
        <v>770</v>
      </c>
      <c r="D73" s="185">
        <f>基金残高に係る経年分析!H56</f>
        <v>773</v>
      </c>
    </row>
    <row r="74" spans="1:16" x14ac:dyDescent="0.15">
      <c r="A74" s="184" t="s">
        <v>79</v>
      </c>
      <c r="B74" s="185">
        <f>基金残高に係る経年分析!F57</f>
        <v>2270</v>
      </c>
      <c r="C74" s="185">
        <f>基金残高に係る経年分析!G57</f>
        <v>2369</v>
      </c>
      <c r="D74" s="185">
        <f>基金残高に係る経年分析!H57</f>
        <v>2038</v>
      </c>
    </row>
  </sheetData>
  <sheetProtection algorithmName="SHA-512" hashValue="zU1WxfiFjEM6hSW9okQjAc66CLxozR6Zw1544YOx5lQ29C9nIMsNWpRBG50lNorvB6eVe0rHOmfvCjHmMHkZ7g==" saltValue="Iz1af+Sw77yFgPdznCB4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3085671</v>
      </c>
      <c r="S5" s="696"/>
      <c r="T5" s="696"/>
      <c r="U5" s="696"/>
      <c r="V5" s="696"/>
      <c r="W5" s="696"/>
      <c r="X5" s="696"/>
      <c r="Y5" s="739"/>
      <c r="Z5" s="757">
        <v>28</v>
      </c>
      <c r="AA5" s="757"/>
      <c r="AB5" s="757"/>
      <c r="AC5" s="757"/>
      <c r="AD5" s="758">
        <v>3085671</v>
      </c>
      <c r="AE5" s="758"/>
      <c r="AF5" s="758"/>
      <c r="AG5" s="758"/>
      <c r="AH5" s="758"/>
      <c r="AI5" s="758"/>
      <c r="AJ5" s="758"/>
      <c r="AK5" s="758"/>
      <c r="AL5" s="740">
        <v>47.8</v>
      </c>
      <c r="AM5" s="713"/>
      <c r="AN5" s="713"/>
      <c r="AO5" s="741"/>
      <c r="AP5" s="708" t="s">
        <v>226</v>
      </c>
      <c r="AQ5" s="709"/>
      <c r="AR5" s="709"/>
      <c r="AS5" s="709"/>
      <c r="AT5" s="709"/>
      <c r="AU5" s="709"/>
      <c r="AV5" s="709"/>
      <c r="AW5" s="709"/>
      <c r="AX5" s="709"/>
      <c r="AY5" s="709"/>
      <c r="AZ5" s="709"/>
      <c r="BA5" s="709"/>
      <c r="BB5" s="709"/>
      <c r="BC5" s="709"/>
      <c r="BD5" s="709"/>
      <c r="BE5" s="709"/>
      <c r="BF5" s="710"/>
      <c r="BG5" s="640">
        <v>3085395</v>
      </c>
      <c r="BH5" s="641"/>
      <c r="BI5" s="641"/>
      <c r="BJ5" s="641"/>
      <c r="BK5" s="641"/>
      <c r="BL5" s="641"/>
      <c r="BM5" s="641"/>
      <c r="BN5" s="642"/>
      <c r="BO5" s="677">
        <v>100</v>
      </c>
      <c r="BP5" s="677"/>
      <c r="BQ5" s="677"/>
      <c r="BR5" s="677"/>
      <c r="BS5" s="678">
        <v>48111</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131279</v>
      </c>
      <c r="S6" s="641"/>
      <c r="T6" s="641"/>
      <c r="U6" s="641"/>
      <c r="V6" s="641"/>
      <c r="W6" s="641"/>
      <c r="X6" s="641"/>
      <c r="Y6" s="642"/>
      <c r="Z6" s="677">
        <v>1.2</v>
      </c>
      <c r="AA6" s="677"/>
      <c r="AB6" s="677"/>
      <c r="AC6" s="677"/>
      <c r="AD6" s="678">
        <v>131279</v>
      </c>
      <c r="AE6" s="678"/>
      <c r="AF6" s="678"/>
      <c r="AG6" s="678"/>
      <c r="AH6" s="678"/>
      <c r="AI6" s="678"/>
      <c r="AJ6" s="678"/>
      <c r="AK6" s="678"/>
      <c r="AL6" s="643">
        <v>2</v>
      </c>
      <c r="AM6" s="644"/>
      <c r="AN6" s="644"/>
      <c r="AO6" s="679"/>
      <c r="AP6" s="637" t="s">
        <v>231</v>
      </c>
      <c r="AQ6" s="638"/>
      <c r="AR6" s="638"/>
      <c r="AS6" s="638"/>
      <c r="AT6" s="638"/>
      <c r="AU6" s="638"/>
      <c r="AV6" s="638"/>
      <c r="AW6" s="638"/>
      <c r="AX6" s="638"/>
      <c r="AY6" s="638"/>
      <c r="AZ6" s="638"/>
      <c r="BA6" s="638"/>
      <c r="BB6" s="638"/>
      <c r="BC6" s="638"/>
      <c r="BD6" s="638"/>
      <c r="BE6" s="638"/>
      <c r="BF6" s="639"/>
      <c r="BG6" s="640">
        <v>3085395</v>
      </c>
      <c r="BH6" s="641"/>
      <c r="BI6" s="641"/>
      <c r="BJ6" s="641"/>
      <c r="BK6" s="641"/>
      <c r="BL6" s="641"/>
      <c r="BM6" s="641"/>
      <c r="BN6" s="642"/>
      <c r="BO6" s="677">
        <v>100</v>
      </c>
      <c r="BP6" s="677"/>
      <c r="BQ6" s="677"/>
      <c r="BR6" s="677"/>
      <c r="BS6" s="678">
        <v>48111</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127141</v>
      </c>
      <c r="CS6" s="641"/>
      <c r="CT6" s="641"/>
      <c r="CU6" s="641"/>
      <c r="CV6" s="641"/>
      <c r="CW6" s="641"/>
      <c r="CX6" s="641"/>
      <c r="CY6" s="642"/>
      <c r="CZ6" s="740">
        <v>1.3</v>
      </c>
      <c r="DA6" s="713"/>
      <c r="DB6" s="713"/>
      <c r="DC6" s="743"/>
      <c r="DD6" s="646" t="s">
        <v>233</v>
      </c>
      <c r="DE6" s="641"/>
      <c r="DF6" s="641"/>
      <c r="DG6" s="641"/>
      <c r="DH6" s="641"/>
      <c r="DI6" s="641"/>
      <c r="DJ6" s="641"/>
      <c r="DK6" s="641"/>
      <c r="DL6" s="641"/>
      <c r="DM6" s="641"/>
      <c r="DN6" s="641"/>
      <c r="DO6" s="641"/>
      <c r="DP6" s="642"/>
      <c r="DQ6" s="646">
        <v>127141</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3997</v>
      </c>
      <c r="S7" s="641"/>
      <c r="T7" s="641"/>
      <c r="U7" s="641"/>
      <c r="V7" s="641"/>
      <c r="W7" s="641"/>
      <c r="X7" s="641"/>
      <c r="Y7" s="642"/>
      <c r="Z7" s="677">
        <v>0</v>
      </c>
      <c r="AA7" s="677"/>
      <c r="AB7" s="677"/>
      <c r="AC7" s="677"/>
      <c r="AD7" s="678">
        <v>3997</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1332307</v>
      </c>
      <c r="BH7" s="641"/>
      <c r="BI7" s="641"/>
      <c r="BJ7" s="641"/>
      <c r="BK7" s="641"/>
      <c r="BL7" s="641"/>
      <c r="BM7" s="641"/>
      <c r="BN7" s="642"/>
      <c r="BO7" s="677">
        <v>43.2</v>
      </c>
      <c r="BP7" s="677"/>
      <c r="BQ7" s="677"/>
      <c r="BR7" s="677"/>
      <c r="BS7" s="678">
        <v>48111</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1329841</v>
      </c>
      <c r="CS7" s="641"/>
      <c r="CT7" s="641"/>
      <c r="CU7" s="641"/>
      <c r="CV7" s="641"/>
      <c r="CW7" s="641"/>
      <c r="CX7" s="641"/>
      <c r="CY7" s="642"/>
      <c r="CZ7" s="677">
        <v>13.5</v>
      </c>
      <c r="DA7" s="677"/>
      <c r="DB7" s="677"/>
      <c r="DC7" s="677"/>
      <c r="DD7" s="646">
        <v>31959</v>
      </c>
      <c r="DE7" s="641"/>
      <c r="DF7" s="641"/>
      <c r="DG7" s="641"/>
      <c r="DH7" s="641"/>
      <c r="DI7" s="641"/>
      <c r="DJ7" s="641"/>
      <c r="DK7" s="641"/>
      <c r="DL7" s="641"/>
      <c r="DM7" s="641"/>
      <c r="DN7" s="641"/>
      <c r="DO7" s="641"/>
      <c r="DP7" s="642"/>
      <c r="DQ7" s="646">
        <v>1175350</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17288</v>
      </c>
      <c r="S8" s="641"/>
      <c r="T8" s="641"/>
      <c r="U8" s="641"/>
      <c r="V8" s="641"/>
      <c r="W8" s="641"/>
      <c r="X8" s="641"/>
      <c r="Y8" s="642"/>
      <c r="Z8" s="677">
        <v>0.2</v>
      </c>
      <c r="AA8" s="677"/>
      <c r="AB8" s="677"/>
      <c r="AC8" s="677"/>
      <c r="AD8" s="678">
        <v>17288</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42710</v>
      </c>
      <c r="BH8" s="641"/>
      <c r="BI8" s="641"/>
      <c r="BJ8" s="641"/>
      <c r="BK8" s="641"/>
      <c r="BL8" s="641"/>
      <c r="BM8" s="641"/>
      <c r="BN8" s="642"/>
      <c r="BO8" s="677">
        <v>1.4</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4302843</v>
      </c>
      <c r="CS8" s="641"/>
      <c r="CT8" s="641"/>
      <c r="CU8" s="641"/>
      <c r="CV8" s="641"/>
      <c r="CW8" s="641"/>
      <c r="CX8" s="641"/>
      <c r="CY8" s="642"/>
      <c r="CZ8" s="677">
        <v>43.8</v>
      </c>
      <c r="DA8" s="677"/>
      <c r="DB8" s="677"/>
      <c r="DC8" s="677"/>
      <c r="DD8" s="646">
        <v>968530</v>
      </c>
      <c r="DE8" s="641"/>
      <c r="DF8" s="641"/>
      <c r="DG8" s="641"/>
      <c r="DH8" s="641"/>
      <c r="DI8" s="641"/>
      <c r="DJ8" s="641"/>
      <c r="DK8" s="641"/>
      <c r="DL8" s="641"/>
      <c r="DM8" s="641"/>
      <c r="DN8" s="641"/>
      <c r="DO8" s="641"/>
      <c r="DP8" s="642"/>
      <c r="DQ8" s="646">
        <v>2334225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7856</v>
      </c>
      <c r="S9" s="641"/>
      <c r="T9" s="641"/>
      <c r="U9" s="641"/>
      <c r="V9" s="641"/>
      <c r="W9" s="641"/>
      <c r="X9" s="641"/>
      <c r="Y9" s="642"/>
      <c r="Z9" s="677">
        <v>0.1</v>
      </c>
      <c r="AA9" s="677"/>
      <c r="AB9" s="677"/>
      <c r="AC9" s="677"/>
      <c r="AD9" s="678">
        <v>7856</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981381</v>
      </c>
      <c r="BH9" s="641"/>
      <c r="BI9" s="641"/>
      <c r="BJ9" s="641"/>
      <c r="BK9" s="641"/>
      <c r="BL9" s="641"/>
      <c r="BM9" s="641"/>
      <c r="BN9" s="642"/>
      <c r="BO9" s="677">
        <v>31.8</v>
      </c>
      <c r="BP9" s="677"/>
      <c r="BQ9" s="677"/>
      <c r="BR9" s="677"/>
      <c r="BS9" s="646" t="s">
        <v>233</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705374</v>
      </c>
      <c r="CS9" s="641"/>
      <c r="CT9" s="641"/>
      <c r="CU9" s="641"/>
      <c r="CV9" s="641"/>
      <c r="CW9" s="641"/>
      <c r="CX9" s="641"/>
      <c r="CY9" s="642"/>
      <c r="CZ9" s="677">
        <v>7.2</v>
      </c>
      <c r="DA9" s="677"/>
      <c r="DB9" s="677"/>
      <c r="DC9" s="677"/>
      <c r="DD9" s="646">
        <v>83961</v>
      </c>
      <c r="DE9" s="641"/>
      <c r="DF9" s="641"/>
      <c r="DG9" s="641"/>
      <c r="DH9" s="641"/>
      <c r="DI9" s="641"/>
      <c r="DJ9" s="641"/>
      <c r="DK9" s="641"/>
      <c r="DL9" s="641"/>
      <c r="DM9" s="641"/>
      <c r="DN9" s="641"/>
      <c r="DO9" s="641"/>
      <c r="DP9" s="642"/>
      <c r="DQ9" s="646">
        <v>499179</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233</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233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97527</v>
      </c>
      <c r="BH10" s="641"/>
      <c r="BI10" s="641"/>
      <c r="BJ10" s="641"/>
      <c r="BK10" s="641"/>
      <c r="BL10" s="641"/>
      <c r="BM10" s="641"/>
      <c r="BN10" s="642"/>
      <c r="BO10" s="677">
        <v>3.2</v>
      </c>
      <c r="BP10" s="677"/>
      <c r="BQ10" s="677"/>
      <c r="BR10" s="677"/>
      <c r="BS10" s="646">
        <v>16402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32000</v>
      </c>
      <c r="CS10" s="641"/>
      <c r="CT10" s="641"/>
      <c r="CU10" s="641"/>
      <c r="CV10" s="641"/>
      <c r="CW10" s="641"/>
      <c r="CX10" s="641"/>
      <c r="CY10" s="642"/>
      <c r="CZ10" s="677">
        <v>0.3</v>
      </c>
      <c r="DA10" s="677"/>
      <c r="DB10" s="677"/>
      <c r="DC10" s="677"/>
      <c r="DD10" s="646" t="s">
        <v>233</v>
      </c>
      <c r="DE10" s="641"/>
      <c r="DF10" s="641"/>
      <c r="DG10" s="641"/>
      <c r="DH10" s="641"/>
      <c r="DI10" s="641"/>
      <c r="DJ10" s="641"/>
      <c r="DK10" s="641"/>
      <c r="DL10" s="641"/>
      <c r="DM10" s="641"/>
      <c r="DN10" s="641"/>
      <c r="DO10" s="641"/>
      <c r="DP10" s="642"/>
      <c r="DQ10" s="646" t="s">
        <v>233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419664</v>
      </c>
      <c r="S11" s="641"/>
      <c r="T11" s="641"/>
      <c r="U11" s="641"/>
      <c r="V11" s="641"/>
      <c r="W11" s="641"/>
      <c r="X11" s="641"/>
      <c r="Y11" s="642"/>
      <c r="Z11" s="643">
        <v>3.8</v>
      </c>
      <c r="AA11" s="644"/>
      <c r="AB11" s="644"/>
      <c r="AC11" s="645"/>
      <c r="AD11" s="646">
        <v>419664</v>
      </c>
      <c r="AE11" s="641"/>
      <c r="AF11" s="641"/>
      <c r="AG11" s="641"/>
      <c r="AH11" s="641"/>
      <c r="AI11" s="641"/>
      <c r="AJ11" s="641"/>
      <c r="AK11" s="642"/>
      <c r="AL11" s="643">
        <v>6.5</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210689</v>
      </c>
      <c r="BH11" s="641"/>
      <c r="BI11" s="641"/>
      <c r="BJ11" s="641"/>
      <c r="BK11" s="641"/>
      <c r="BL11" s="641"/>
      <c r="BM11" s="641"/>
      <c r="BN11" s="642"/>
      <c r="BO11" s="677">
        <v>6.8</v>
      </c>
      <c r="BP11" s="677"/>
      <c r="BQ11" s="677"/>
      <c r="BR11" s="677"/>
      <c r="BS11" s="646">
        <v>31709</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620890</v>
      </c>
      <c r="CS11" s="641"/>
      <c r="CT11" s="641"/>
      <c r="CU11" s="641"/>
      <c r="CV11" s="641"/>
      <c r="CW11" s="641"/>
      <c r="CX11" s="641"/>
      <c r="CY11" s="642"/>
      <c r="CZ11" s="677">
        <v>6.3</v>
      </c>
      <c r="DA11" s="677"/>
      <c r="DB11" s="677"/>
      <c r="DC11" s="677"/>
      <c r="DD11" s="646">
        <v>212982</v>
      </c>
      <c r="DE11" s="641"/>
      <c r="DF11" s="641"/>
      <c r="DG11" s="641"/>
      <c r="DH11" s="641"/>
      <c r="DI11" s="641"/>
      <c r="DJ11" s="641"/>
      <c r="DK11" s="641"/>
      <c r="DL11" s="641"/>
      <c r="DM11" s="641"/>
      <c r="DN11" s="641"/>
      <c r="DO11" s="641"/>
      <c r="DP11" s="642"/>
      <c r="DQ11" s="646">
        <v>347295</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26630</v>
      </c>
      <c r="S12" s="641"/>
      <c r="T12" s="641"/>
      <c r="U12" s="641"/>
      <c r="V12" s="641"/>
      <c r="W12" s="641"/>
      <c r="X12" s="641"/>
      <c r="Y12" s="642"/>
      <c r="Z12" s="677">
        <v>0.2</v>
      </c>
      <c r="AA12" s="677"/>
      <c r="AB12" s="677"/>
      <c r="AC12" s="677"/>
      <c r="AD12" s="678">
        <v>26630</v>
      </c>
      <c r="AE12" s="678"/>
      <c r="AF12" s="678"/>
      <c r="AG12" s="678"/>
      <c r="AH12" s="678"/>
      <c r="AI12" s="678"/>
      <c r="AJ12" s="678"/>
      <c r="AK12" s="678"/>
      <c r="AL12" s="643">
        <v>0.4</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1538142</v>
      </c>
      <c r="BH12" s="641"/>
      <c r="BI12" s="641"/>
      <c r="BJ12" s="641"/>
      <c r="BK12" s="641"/>
      <c r="BL12" s="641"/>
      <c r="BM12" s="641"/>
      <c r="BN12" s="642"/>
      <c r="BO12" s="677">
        <v>49.8</v>
      </c>
      <c r="BP12" s="677"/>
      <c r="BQ12" s="677"/>
      <c r="BR12" s="677"/>
      <c r="BS12" s="646" t="s">
        <v>138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146834</v>
      </c>
      <c r="CS12" s="641"/>
      <c r="CT12" s="641"/>
      <c r="CU12" s="641"/>
      <c r="CV12" s="641"/>
      <c r="CW12" s="641"/>
      <c r="CX12" s="641"/>
      <c r="CY12" s="642"/>
      <c r="CZ12" s="677">
        <v>1.5</v>
      </c>
      <c r="DA12" s="677"/>
      <c r="DB12" s="677"/>
      <c r="DC12" s="677"/>
      <c r="DD12" s="646">
        <v>41305</v>
      </c>
      <c r="DE12" s="641"/>
      <c r="DF12" s="641"/>
      <c r="DG12" s="641"/>
      <c r="DH12" s="641"/>
      <c r="DI12" s="641"/>
      <c r="DJ12" s="641"/>
      <c r="DK12" s="641"/>
      <c r="DL12" s="641"/>
      <c r="DM12" s="641"/>
      <c r="DN12" s="641"/>
      <c r="DO12" s="641"/>
      <c r="DP12" s="642"/>
      <c r="DQ12" s="646">
        <v>80851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233</v>
      </c>
      <c r="S13" s="641"/>
      <c r="T13" s="641"/>
      <c r="U13" s="641"/>
      <c r="V13" s="641"/>
      <c r="W13" s="641"/>
      <c r="X13" s="641"/>
      <c r="Y13" s="642"/>
      <c r="Z13" s="677" t="s">
        <v>233</v>
      </c>
      <c r="AA13" s="677"/>
      <c r="AB13" s="677"/>
      <c r="AC13" s="677"/>
      <c r="AD13" s="678" t="s">
        <v>233</v>
      </c>
      <c r="AE13" s="678"/>
      <c r="AF13" s="678"/>
      <c r="AG13" s="678"/>
      <c r="AH13" s="678"/>
      <c r="AI13" s="678"/>
      <c r="AJ13" s="678"/>
      <c r="AK13" s="678"/>
      <c r="AL13" s="643" t="s">
        <v>233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1525544</v>
      </c>
      <c r="BH13" s="641"/>
      <c r="BI13" s="641"/>
      <c r="BJ13" s="641"/>
      <c r="BK13" s="641"/>
      <c r="BL13" s="641"/>
      <c r="BM13" s="641"/>
      <c r="BN13" s="642"/>
      <c r="BO13" s="677">
        <v>49.4</v>
      </c>
      <c r="BP13" s="677"/>
      <c r="BQ13" s="677"/>
      <c r="BR13" s="677"/>
      <c r="BS13" s="646" t="s">
        <v>233</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543078</v>
      </c>
      <c r="CS13" s="641"/>
      <c r="CT13" s="641"/>
      <c r="CU13" s="641"/>
      <c r="CV13" s="641"/>
      <c r="CW13" s="641"/>
      <c r="CX13" s="641"/>
      <c r="CY13" s="642"/>
      <c r="CZ13" s="677">
        <v>5.5</v>
      </c>
      <c r="DA13" s="677"/>
      <c r="DB13" s="677"/>
      <c r="DC13" s="677"/>
      <c r="DD13" s="646">
        <v>106150</v>
      </c>
      <c r="DE13" s="641"/>
      <c r="DF13" s="641"/>
      <c r="DG13" s="641"/>
      <c r="DH13" s="641"/>
      <c r="DI13" s="641"/>
      <c r="DJ13" s="641"/>
      <c r="DK13" s="641"/>
      <c r="DL13" s="641"/>
      <c r="DM13" s="641"/>
      <c r="DN13" s="641"/>
      <c r="DO13" s="641"/>
      <c r="DP13" s="642"/>
      <c r="DQ13" s="646">
        <v>491746</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19262</v>
      </c>
      <c r="S14" s="641"/>
      <c r="T14" s="641"/>
      <c r="U14" s="641"/>
      <c r="V14" s="641"/>
      <c r="W14" s="641"/>
      <c r="X14" s="641"/>
      <c r="Y14" s="642"/>
      <c r="Z14" s="677">
        <v>0.2</v>
      </c>
      <c r="AA14" s="677"/>
      <c r="AB14" s="677"/>
      <c r="AC14" s="677"/>
      <c r="AD14" s="678">
        <v>19262</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96253</v>
      </c>
      <c r="BH14" s="641"/>
      <c r="BI14" s="641"/>
      <c r="BJ14" s="641"/>
      <c r="BK14" s="641"/>
      <c r="BL14" s="641"/>
      <c r="BM14" s="641"/>
      <c r="BN14" s="642"/>
      <c r="BO14" s="677">
        <v>3.1</v>
      </c>
      <c r="BP14" s="677"/>
      <c r="BQ14" s="677"/>
      <c r="BR14" s="677"/>
      <c r="BS14" s="646" t="s">
        <v>233</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423194</v>
      </c>
      <c r="CS14" s="641"/>
      <c r="CT14" s="641"/>
      <c r="CU14" s="641"/>
      <c r="CV14" s="641"/>
      <c r="CW14" s="641"/>
      <c r="CX14" s="641"/>
      <c r="CY14" s="642"/>
      <c r="CZ14" s="677">
        <v>4.3</v>
      </c>
      <c r="DA14" s="677"/>
      <c r="DB14" s="677"/>
      <c r="DC14" s="677"/>
      <c r="DD14" s="646">
        <v>3489</v>
      </c>
      <c r="DE14" s="641"/>
      <c r="DF14" s="641"/>
      <c r="DG14" s="641"/>
      <c r="DH14" s="641"/>
      <c r="DI14" s="641"/>
      <c r="DJ14" s="641"/>
      <c r="DK14" s="641"/>
      <c r="DL14" s="641"/>
      <c r="DM14" s="641"/>
      <c r="DN14" s="641"/>
      <c r="DO14" s="641"/>
      <c r="DP14" s="642"/>
      <c r="DQ14" s="646">
        <v>413375</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233</v>
      </c>
      <c r="S15" s="641"/>
      <c r="T15" s="641"/>
      <c r="U15" s="641"/>
      <c r="V15" s="641"/>
      <c r="W15" s="641"/>
      <c r="X15" s="641"/>
      <c r="Y15" s="642"/>
      <c r="Z15" s="677" t="s">
        <v>233</v>
      </c>
      <c r="AA15" s="677"/>
      <c r="AB15" s="677"/>
      <c r="AC15" s="677"/>
      <c r="AD15" s="678" t="s">
        <v>233</v>
      </c>
      <c r="AE15" s="678"/>
      <c r="AF15" s="678"/>
      <c r="AG15" s="678"/>
      <c r="AH15" s="678"/>
      <c r="AI15" s="678"/>
      <c r="AJ15" s="678"/>
      <c r="AK15" s="678"/>
      <c r="AL15" s="643" t="s">
        <v>233</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118693</v>
      </c>
      <c r="BH15" s="641"/>
      <c r="BI15" s="641"/>
      <c r="BJ15" s="641"/>
      <c r="BK15" s="641"/>
      <c r="BL15" s="641"/>
      <c r="BM15" s="641"/>
      <c r="BN15" s="642"/>
      <c r="BO15" s="677">
        <v>3.8</v>
      </c>
      <c r="BP15" s="677"/>
      <c r="BQ15" s="677"/>
      <c r="BR15" s="677"/>
      <c r="BS15" s="646" t="s">
        <v>138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1226891</v>
      </c>
      <c r="CS15" s="641"/>
      <c r="CT15" s="641"/>
      <c r="CU15" s="641"/>
      <c r="CV15" s="641"/>
      <c r="CW15" s="641"/>
      <c r="CX15" s="641"/>
      <c r="CY15" s="642"/>
      <c r="CZ15" s="677">
        <v>12.5</v>
      </c>
      <c r="DA15" s="677"/>
      <c r="DB15" s="677"/>
      <c r="DC15" s="677"/>
      <c r="DD15" s="646">
        <v>368836</v>
      </c>
      <c r="DE15" s="641"/>
      <c r="DF15" s="641"/>
      <c r="DG15" s="641"/>
      <c r="DH15" s="641"/>
      <c r="DI15" s="641"/>
      <c r="DJ15" s="641"/>
      <c r="DK15" s="641"/>
      <c r="DL15" s="641"/>
      <c r="DM15" s="641"/>
      <c r="DN15" s="641"/>
      <c r="DO15" s="641"/>
      <c r="DP15" s="642"/>
      <c r="DQ15" s="646">
        <v>1021957</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5155</v>
      </c>
      <c r="S16" s="641"/>
      <c r="T16" s="641"/>
      <c r="U16" s="641"/>
      <c r="V16" s="641"/>
      <c r="W16" s="641"/>
      <c r="X16" s="641"/>
      <c r="Y16" s="642"/>
      <c r="Z16" s="677">
        <v>0</v>
      </c>
      <c r="AA16" s="677"/>
      <c r="AB16" s="677"/>
      <c r="AC16" s="677"/>
      <c r="AD16" s="678">
        <v>5155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233</v>
      </c>
      <c r="BH16" s="641"/>
      <c r="BI16" s="641"/>
      <c r="BJ16" s="641"/>
      <c r="BK16" s="641"/>
      <c r="BL16" s="641"/>
      <c r="BM16" s="641"/>
      <c r="BN16" s="642"/>
      <c r="BO16" s="677" t="s">
        <v>233</v>
      </c>
      <c r="BP16" s="677"/>
      <c r="BQ16" s="677"/>
      <c r="BR16" s="677"/>
      <c r="BS16" s="646" t="s">
        <v>233</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19945</v>
      </c>
      <c r="CS16" s="641"/>
      <c r="CT16" s="641"/>
      <c r="CU16" s="641"/>
      <c r="CV16" s="641"/>
      <c r="CW16" s="641"/>
      <c r="CX16" s="641"/>
      <c r="CY16" s="642"/>
      <c r="CZ16" s="677">
        <v>0.2</v>
      </c>
      <c r="DA16" s="677"/>
      <c r="DB16" s="677"/>
      <c r="DC16" s="677"/>
      <c r="DD16" s="646" t="s">
        <v>233</v>
      </c>
      <c r="DE16" s="641"/>
      <c r="DF16" s="641"/>
      <c r="DG16" s="641"/>
      <c r="DH16" s="641"/>
      <c r="DI16" s="641"/>
      <c r="DJ16" s="641"/>
      <c r="DK16" s="641"/>
      <c r="DL16" s="641"/>
      <c r="DM16" s="641"/>
      <c r="DN16" s="641"/>
      <c r="DO16" s="641"/>
      <c r="DP16" s="642"/>
      <c r="DQ16" s="646" t="s">
        <v>233</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110648</v>
      </c>
      <c r="S17" s="641"/>
      <c r="T17" s="641"/>
      <c r="U17" s="641"/>
      <c r="V17" s="641"/>
      <c r="W17" s="641"/>
      <c r="X17" s="641"/>
      <c r="Y17" s="642"/>
      <c r="Z17" s="677">
        <v>1</v>
      </c>
      <c r="AA17" s="677"/>
      <c r="AB17" s="677"/>
      <c r="AC17" s="677"/>
      <c r="AD17" s="678">
        <v>110648</v>
      </c>
      <c r="AE17" s="678"/>
      <c r="AF17" s="678"/>
      <c r="AG17" s="678"/>
      <c r="AH17" s="678"/>
      <c r="AI17" s="678"/>
      <c r="AJ17" s="678"/>
      <c r="AK17" s="678"/>
      <c r="AL17" s="643">
        <v>1.7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7" t="s">
        <v>233</v>
      </c>
      <c r="BP17" s="677"/>
      <c r="BQ17" s="677"/>
      <c r="BR17" s="677"/>
      <c r="BS17" s="646" t="s">
        <v>233</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344718</v>
      </c>
      <c r="CS17" s="641"/>
      <c r="CT17" s="641"/>
      <c r="CU17" s="641"/>
      <c r="CV17" s="641"/>
      <c r="CW17" s="641"/>
      <c r="CX17" s="641"/>
      <c r="CY17" s="642"/>
      <c r="CZ17" s="677">
        <v>3.5</v>
      </c>
      <c r="DA17" s="677"/>
      <c r="DB17" s="677"/>
      <c r="DC17" s="677"/>
      <c r="DD17" s="646" t="s">
        <v>138</v>
      </c>
      <c r="DE17" s="641"/>
      <c r="DF17" s="641"/>
      <c r="DG17" s="641"/>
      <c r="DH17" s="641"/>
      <c r="DI17" s="641"/>
      <c r="DJ17" s="641"/>
      <c r="DK17" s="641"/>
      <c r="DL17" s="641"/>
      <c r="DM17" s="641"/>
      <c r="DN17" s="641"/>
      <c r="DO17" s="641"/>
      <c r="DP17" s="642"/>
      <c r="DQ17" s="646">
        <v>338508</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17933</v>
      </c>
      <c r="S18" s="641"/>
      <c r="T18" s="641"/>
      <c r="U18" s="641"/>
      <c r="V18" s="641"/>
      <c r="W18" s="641"/>
      <c r="X18" s="641"/>
      <c r="Y18" s="642"/>
      <c r="Z18" s="677">
        <v>0.2</v>
      </c>
      <c r="AA18" s="677"/>
      <c r="AB18" s="677"/>
      <c r="AC18" s="677"/>
      <c r="AD18" s="678">
        <v>17933</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128</v>
      </c>
      <c r="BP18" s="677"/>
      <c r="BQ18" s="677"/>
      <c r="BR18" s="677"/>
      <c r="BS18" s="646" t="s">
        <v>233</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233</v>
      </c>
      <c r="DA18" s="677"/>
      <c r="DB18" s="677"/>
      <c r="DC18" s="677"/>
      <c r="DD18" s="646" t="s">
        <v>233</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2451</v>
      </c>
      <c r="S19" s="641"/>
      <c r="T19" s="641"/>
      <c r="U19" s="641"/>
      <c r="V19" s="641"/>
      <c r="W19" s="641"/>
      <c r="X19" s="641"/>
      <c r="Y19" s="642"/>
      <c r="Z19" s="677">
        <v>0</v>
      </c>
      <c r="AA19" s="677"/>
      <c r="AB19" s="677"/>
      <c r="AC19" s="677"/>
      <c r="AD19" s="678">
        <v>2451</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276</v>
      </c>
      <c r="BH19" s="641"/>
      <c r="BI19" s="641"/>
      <c r="BJ19" s="641"/>
      <c r="BK19" s="641"/>
      <c r="BL19" s="641"/>
      <c r="BM19" s="641"/>
      <c r="BN19" s="642"/>
      <c r="BO19" s="677">
        <v>0</v>
      </c>
      <c r="BP19" s="677"/>
      <c r="BQ19" s="677"/>
      <c r="BR19" s="677"/>
      <c r="BS19" s="646" t="s">
        <v>128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233</v>
      </c>
      <c r="DA19" s="677"/>
      <c r="DB19" s="677"/>
      <c r="DC19" s="677"/>
      <c r="DD19" s="646" t="s">
        <v>233</v>
      </c>
      <c r="DE19" s="641"/>
      <c r="DF19" s="641"/>
      <c r="DG19" s="641"/>
      <c r="DH19" s="641"/>
      <c r="DI19" s="641"/>
      <c r="DJ19" s="641"/>
      <c r="DK19" s="641"/>
      <c r="DL19" s="641"/>
      <c r="DM19" s="641"/>
      <c r="DN19" s="641"/>
      <c r="DO19" s="641"/>
      <c r="DP19" s="642"/>
      <c r="DQ19" s="646" t="s">
        <v>233</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565</v>
      </c>
      <c r="S20" s="641"/>
      <c r="T20" s="641"/>
      <c r="U20" s="641"/>
      <c r="V20" s="641"/>
      <c r="W20" s="641"/>
      <c r="X20" s="641"/>
      <c r="Y20" s="642"/>
      <c r="Z20" s="677">
        <v>0</v>
      </c>
      <c r="AA20" s="677"/>
      <c r="AB20" s="677"/>
      <c r="AC20" s="677"/>
      <c r="AD20" s="678">
        <v>565</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276</v>
      </c>
      <c r="BH20" s="641"/>
      <c r="BI20" s="641"/>
      <c r="BJ20" s="641"/>
      <c r="BK20" s="641"/>
      <c r="BL20" s="641"/>
      <c r="BM20" s="641"/>
      <c r="BN20" s="642"/>
      <c r="BO20" s="677">
        <v>0</v>
      </c>
      <c r="BP20" s="677"/>
      <c r="BQ20" s="677"/>
      <c r="BR20" s="677"/>
      <c r="BS20" s="646" t="s">
        <v>138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9822749</v>
      </c>
      <c r="CS20" s="641"/>
      <c r="CT20" s="641"/>
      <c r="CU20" s="641"/>
      <c r="CV20" s="641"/>
      <c r="CW20" s="641"/>
      <c r="CX20" s="641"/>
      <c r="CY20" s="642"/>
      <c r="CZ20" s="677">
        <v>100</v>
      </c>
      <c r="DA20" s="677"/>
      <c r="DB20" s="677"/>
      <c r="DC20" s="677"/>
      <c r="DD20" s="646">
        <v>1817212</v>
      </c>
      <c r="DE20" s="641"/>
      <c r="DF20" s="641"/>
      <c r="DG20" s="641"/>
      <c r="DH20" s="641"/>
      <c r="DI20" s="641"/>
      <c r="DJ20" s="641"/>
      <c r="DK20" s="641"/>
      <c r="DL20" s="641"/>
      <c r="DM20" s="641"/>
      <c r="DN20" s="641"/>
      <c r="DO20" s="641"/>
      <c r="DP20" s="642"/>
      <c r="DQ20" s="646">
        <v>6829627</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89699</v>
      </c>
      <c r="S21" s="641"/>
      <c r="T21" s="641"/>
      <c r="U21" s="641"/>
      <c r="V21" s="641"/>
      <c r="W21" s="641"/>
      <c r="X21" s="641"/>
      <c r="Y21" s="642"/>
      <c r="Z21" s="677">
        <v>0.8</v>
      </c>
      <c r="AA21" s="677"/>
      <c r="AB21" s="677"/>
      <c r="AC21" s="677"/>
      <c r="AD21" s="678">
        <v>89699</v>
      </c>
      <c r="AE21" s="678"/>
      <c r="AF21" s="678"/>
      <c r="AG21" s="678"/>
      <c r="AH21" s="678"/>
      <c r="AI21" s="678"/>
      <c r="AJ21" s="678"/>
      <c r="AK21" s="678"/>
      <c r="AL21" s="643">
        <v>1.4</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276</v>
      </c>
      <c r="BH21" s="641"/>
      <c r="BI21" s="641"/>
      <c r="BJ21" s="641"/>
      <c r="BK21" s="641"/>
      <c r="BL21" s="641"/>
      <c r="BM21" s="641"/>
      <c r="BN21" s="642"/>
      <c r="BO21" s="677">
        <v>0</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3067289</v>
      </c>
      <c r="S22" s="641"/>
      <c r="T22" s="641"/>
      <c r="U22" s="641"/>
      <c r="V22" s="641"/>
      <c r="W22" s="641"/>
      <c r="X22" s="641"/>
      <c r="Y22" s="642"/>
      <c r="Z22" s="677">
        <v>27.8</v>
      </c>
      <c r="AA22" s="677"/>
      <c r="AB22" s="677"/>
      <c r="AC22" s="677"/>
      <c r="AD22" s="678">
        <v>2620942</v>
      </c>
      <c r="AE22" s="678"/>
      <c r="AF22" s="678"/>
      <c r="AG22" s="678"/>
      <c r="AH22" s="678"/>
      <c r="AI22" s="678"/>
      <c r="AJ22" s="678"/>
      <c r="AK22" s="678"/>
      <c r="AL22" s="643">
        <v>40.6</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233</v>
      </c>
      <c r="BH22" s="641"/>
      <c r="BI22" s="641"/>
      <c r="BJ22" s="641"/>
      <c r="BK22" s="641"/>
      <c r="BL22" s="641"/>
      <c r="BM22" s="641"/>
      <c r="BN22" s="642"/>
      <c r="BO22" s="677" t="s">
        <v>233</v>
      </c>
      <c r="BP22" s="677"/>
      <c r="BQ22" s="677"/>
      <c r="BR22" s="677"/>
      <c r="BS22" s="646" t="s">
        <v>233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2620942</v>
      </c>
      <c r="S23" s="641"/>
      <c r="T23" s="641"/>
      <c r="U23" s="641"/>
      <c r="V23" s="641"/>
      <c r="W23" s="641"/>
      <c r="X23" s="641"/>
      <c r="Y23" s="642"/>
      <c r="Z23" s="677">
        <v>23.8</v>
      </c>
      <c r="AA23" s="677"/>
      <c r="AB23" s="677"/>
      <c r="AC23" s="677"/>
      <c r="AD23" s="678">
        <v>2620942</v>
      </c>
      <c r="AE23" s="678"/>
      <c r="AF23" s="678"/>
      <c r="AG23" s="678"/>
      <c r="AH23" s="678"/>
      <c r="AI23" s="678"/>
      <c r="AJ23" s="678"/>
      <c r="AK23" s="678"/>
      <c r="AL23" s="643">
        <v>40.6</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233</v>
      </c>
      <c r="BH23" s="641"/>
      <c r="BI23" s="641"/>
      <c r="BJ23" s="641"/>
      <c r="BK23" s="641"/>
      <c r="BL23" s="641"/>
      <c r="BM23" s="641"/>
      <c r="BN23" s="642"/>
      <c r="BO23" s="677" t="s">
        <v>233</v>
      </c>
      <c r="BP23" s="677"/>
      <c r="BQ23" s="677"/>
      <c r="BR23" s="677"/>
      <c r="BS23" s="646" t="s">
        <v>233</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446347</v>
      </c>
      <c r="S24" s="641"/>
      <c r="T24" s="641"/>
      <c r="U24" s="641"/>
      <c r="V24" s="641"/>
      <c r="W24" s="641"/>
      <c r="X24" s="641"/>
      <c r="Y24" s="642"/>
      <c r="Z24" s="677">
        <v>4</v>
      </c>
      <c r="AA24" s="677"/>
      <c r="AB24" s="677"/>
      <c r="AC24" s="677"/>
      <c r="AD24" s="678" t="s">
        <v>233</v>
      </c>
      <c r="AE24" s="678"/>
      <c r="AF24" s="678"/>
      <c r="AG24" s="678"/>
      <c r="AH24" s="678"/>
      <c r="AI24" s="678"/>
      <c r="AJ24" s="678"/>
      <c r="AK24" s="678"/>
      <c r="AL24" s="643" t="s">
        <v>233</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128</v>
      </c>
      <c r="BP24" s="677"/>
      <c r="BQ24" s="677"/>
      <c r="BR24" s="677"/>
      <c r="BS24" s="646" t="s">
        <v>138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2738790</v>
      </c>
      <c r="CS24" s="696"/>
      <c r="CT24" s="696"/>
      <c r="CU24" s="696"/>
      <c r="CV24" s="696"/>
      <c r="CW24" s="696"/>
      <c r="CX24" s="696"/>
      <c r="CY24" s="739"/>
      <c r="CZ24" s="740">
        <v>27.9</v>
      </c>
      <c r="DA24" s="713"/>
      <c r="DB24" s="713"/>
      <c r="DC24" s="743"/>
      <c r="DD24" s="738">
        <v>1916515</v>
      </c>
      <c r="DE24" s="696"/>
      <c r="DF24" s="696"/>
      <c r="DG24" s="696"/>
      <c r="DH24" s="696"/>
      <c r="DI24" s="696"/>
      <c r="DJ24" s="696"/>
      <c r="DK24" s="739"/>
      <c r="DL24" s="738">
        <v>1914963</v>
      </c>
      <c r="DM24" s="696"/>
      <c r="DN24" s="696"/>
      <c r="DO24" s="696"/>
      <c r="DP24" s="696"/>
      <c r="DQ24" s="696"/>
      <c r="DR24" s="696"/>
      <c r="DS24" s="696"/>
      <c r="DT24" s="696"/>
      <c r="DU24" s="696"/>
      <c r="DV24" s="739"/>
      <c r="DW24" s="740">
        <v>29.7</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233</v>
      </c>
      <c r="AA25" s="677"/>
      <c r="AB25" s="677"/>
      <c r="AC25" s="677"/>
      <c r="AD25" s="678" t="s">
        <v>233</v>
      </c>
      <c r="AE25" s="678"/>
      <c r="AF25" s="678"/>
      <c r="AG25" s="678"/>
      <c r="AH25" s="678"/>
      <c r="AI25" s="678"/>
      <c r="AJ25" s="678"/>
      <c r="AK25" s="678"/>
      <c r="AL25" s="643" t="s">
        <v>233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233</v>
      </c>
      <c r="BP25" s="677"/>
      <c r="BQ25" s="677"/>
      <c r="BR25" s="677"/>
      <c r="BS25" s="646" t="s">
        <v>233</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1321384</v>
      </c>
      <c r="CS25" s="659"/>
      <c r="CT25" s="659"/>
      <c r="CU25" s="659"/>
      <c r="CV25" s="659"/>
      <c r="CW25" s="659"/>
      <c r="CX25" s="659"/>
      <c r="CY25" s="660"/>
      <c r="CZ25" s="643">
        <v>13.5</v>
      </c>
      <c r="DA25" s="661"/>
      <c r="DB25" s="661"/>
      <c r="DC25" s="662"/>
      <c r="DD25" s="646">
        <v>1193028</v>
      </c>
      <c r="DE25" s="659"/>
      <c r="DF25" s="659"/>
      <c r="DG25" s="659"/>
      <c r="DH25" s="659"/>
      <c r="DI25" s="659"/>
      <c r="DJ25" s="659"/>
      <c r="DK25" s="660"/>
      <c r="DL25" s="646">
        <v>1192668</v>
      </c>
      <c r="DM25" s="659"/>
      <c r="DN25" s="659"/>
      <c r="DO25" s="659"/>
      <c r="DP25" s="659"/>
      <c r="DQ25" s="659"/>
      <c r="DR25" s="659"/>
      <c r="DS25" s="659"/>
      <c r="DT25" s="659"/>
      <c r="DU25" s="659"/>
      <c r="DV25" s="660"/>
      <c r="DW25" s="643">
        <v>18.5</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6894739</v>
      </c>
      <c r="S26" s="641"/>
      <c r="T26" s="641"/>
      <c r="U26" s="641"/>
      <c r="V26" s="641"/>
      <c r="W26" s="641"/>
      <c r="X26" s="641"/>
      <c r="Y26" s="642"/>
      <c r="Z26" s="677">
        <v>62.5</v>
      </c>
      <c r="AA26" s="677"/>
      <c r="AB26" s="677"/>
      <c r="AC26" s="677"/>
      <c r="AD26" s="678">
        <v>6448392</v>
      </c>
      <c r="AE26" s="678"/>
      <c r="AF26" s="678"/>
      <c r="AG26" s="678"/>
      <c r="AH26" s="678"/>
      <c r="AI26" s="678"/>
      <c r="AJ26" s="678"/>
      <c r="AK26" s="678"/>
      <c r="AL26" s="643">
        <v>99.9</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233</v>
      </c>
      <c r="BP26" s="677"/>
      <c r="BQ26" s="677"/>
      <c r="BR26" s="677"/>
      <c r="BS26" s="646" t="s">
        <v>233</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859280</v>
      </c>
      <c r="CS26" s="641"/>
      <c r="CT26" s="641"/>
      <c r="CU26" s="641"/>
      <c r="CV26" s="641"/>
      <c r="CW26" s="641"/>
      <c r="CX26" s="641"/>
      <c r="CY26" s="642"/>
      <c r="CZ26" s="643">
        <v>8.6999999999999993</v>
      </c>
      <c r="DA26" s="661"/>
      <c r="DB26" s="661"/>
      <c r="DC26" s="662"/>
      <c r="DD26" s="646">
        <v>762050</v>
      </c>
      <c r="DE26" s="641"/>
      <c r="DF26" s="641"/>
      <c r="DG26" s="641"/>
      <c r="DH26" s="641"/>
      <c r="DI26" s="641"/>
      <c r="DJ26" s="641"/>
      <c r="DK26" s="642"/>
      <c r="DL26" s="646" t="s">
        <v>233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3357</v>
      </c>
      <c r="S27" s="641"/>
      <c r="T27" s="641"/>
      <c r="U27" s="641"/>
      <c r="V27" s="641"/>
      <c r="W27" s="641"/>
      <c r="X27" s="641"/>
      <c r="Y27" s="642"/>
      <c r="Z27" s="677">
        <v>0</v>
      </c>
      <c r="AA27" s="677"/>
      <c r="AB27" s="677"/>
      <c r="AC27" s="677"/>
      <c r="AD27" s="678">
        <v>3357</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3085671</v>
      </c>
      <c r="BH27" s="641"/>
      <c r="BI27" s="641"/>
      <c r="BJ27" s="641"/>
      <c r="BK27" s="641"/>
      <c r="BL27" s="641"/>
      <c r="BM27" s="641"/>
      <c r="BN27" s="642"/>
      <c r="BO27" s="677">
        <v>100</v>
      </c>
      <c r="BP27" s="677"/>
      <c r="BQ27" s="677"/>
      <c r="BR27" s="677"/>
      <c r="BS27" s="646">
        <v>48111</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1072688</v>
      </c>
      <c r="CS27" s="659"/>
      <c r="CT27" s="659"/>
      <c r="CU27" s="659"/>
      <c r="CV27" s="659"/>
      <c r="CW27" s="659"/>
      <c r="CX27" s="659"/>
      <c r="CY27" s="660"/>
      <c r="CZ27" s="643">
        <v>10.9</v>
      </c>
      <c r="DA27" s="661"/>
      <c r="DB27" s="661"/>
      <c r="DC27" s="662"/>
      <c r="DD27" s="646">
        <v>384979</v>
      </c>
      <c r="DE27" s="659"/>
      <c r="DF27" s="659"/>
      <c r="DG27" s="659"/>
      <c r="DH27" s="659"/>
      <c r="DI27" s="659"/>
      <c r="DJ27" s="659"/>
      <c r="DK27" s="660"/>
      <c r="DL27" s="646">
        <v>383787</v>
      </c>
      <c r="DM27" s="659"/>
      <c r="DN27" s="659"/>
      <c r="DO27" s="659"/>
      <c r="DP27" s="659"/>
      <c r="DQ27" s="659"/>
      <c r="DR27" s="659"/>
      <c r="DS27" s="659"/>
      <c r="DT27" s="659"/>
      <c r="DU27" s="659"/>
      <c r="DV27" s="660"/>
      <c r="DW27" s="643">
        <v>5.9</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147865</v>
      </c>
      <c r="S28" s="641"/>
      <c r="T28" s="641"/>
      <c r="U28" s="641"/>
      <c r="V28" s="641"/>
      <c r="W28" s="641"/>
      <c r="X28" s="641"/>
      <c r="Y28" s="642"/>
      <c r="Z28" s="677">
        <v>1.3</v>
      </c>
      <c r="AA28" s="677"/>
      <c r="AB28" s="677"/>
      <c r="AC28" s="677"/>
      <c r="AD28" s="678" t="s">
        <v>233</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344718</v>
      </c>
      <c r="CS28" s="641"/>
      <c r="CT28" s="641"/>
      <c r="CU28" s="641"/>
      <c r="CV28" s="641"/>
      <c r="CW28" s="641"/>
      <c r="CX28" s="641"/>
      <c r="CY28" s="642"/>
      <c r="CZ28" s="643">
        <v>3.5</v>
      </c>
      <c r="DA28" s="661"/>
      <c r="DB28" s="661"/>
      <c r="DC28" s="662"/>
      <c r="DD28" s="646">
        <v>338508</v>
      </c>
      <c r="DE28" s="641"/>
      <c r="DF28" s="641"/>
      <c r="DG28" s="641"/>
      <c r="DH28" s="641"/>
      <c r="DI28" s="641"/>
      <c r="DJ28" s="641"/>
      <c r="DK28" s="642"/>
      <c r="DL28" s="646">
        <v>338508</v>
      </c>
      <c r="DM28" s="641"/>
      <c r="DN28" s="641"/>
      <c r="DO28" s="641"/>
      <c r="DP28" s="641"/>
      <c r="DQ28" s="641"/>
      <c r="DR28" s="641"/>
      <c r="DS28" s="641"/>
      <c r="DT28" s="641"/>
      <c r="DU28" s="641"/>
      <c r="DV28" s="642"/>
      <c r="DW28" s="643">
        <v>5.2</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233295</v>
      </c>
      <c r="S29" s="641"/>
      <c r="T29" s="641"/>
      <c r="U29" s="641"/>
      <c r="V29" s="641"/>
      <c r="W29" s="641"/>
      <c r="X29" s="641"/>
      <c r="Y29" s="642"/>
      <c r="Z29" s="677">
        <v>2.1</v>
      </c>
      <c r="AA29" s="677"/>
      <c r="AB29" s="677"/>
      <c r="AC29" s="677"/>
      <c r="AD29" s="678">
        <v>2002</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344718</v>
      </c>
      <c r="CS29" s="659"/>
      <c r="CT29" s="659"/>
      <c r="CU29" s="659"/>
      <c r="CV29" s="659"/>
      <c r="CW29" s="659"/>
      <c r="CX29" s="659"/>
      <c r="CY29" s="660"/>
      <c r="CZ29" s="643">
        <v>3.5</v>
      </c>
      <c r="DA29" s="661"/>
      <c r="DB29" s="661"/>
      <c r="DC29" s="662"/>
      <c r="DD29" s="646">
        <v>338508</v>
      </c>
      <c r="DE29" s="659"/>
      <c r="DF29" s="659"/>
      <c r="DG29" s="659"/>
      <c r="DH29" s="659"/>
      <c r="DI29" s="659"/>
      <c r="DJ29" s="659"/>
      <c r="DK29" s="660"/>
      <c r="DL29" s="646">
        <v>338508</v>
      </c>
      <c r="DM29" s="659"/>
      <c r="DN29" s="659"/>
      <c r="DO29" s="659"/>
      <c r="DP29" s="659"/>
      <c r="DQ29" s="659"/>
      <c r="DR29" s="659"/>
      <c r="DS29" s="659"/>
      <c r="DT29" s="659"/>
      <c r="DU29" s="659"/>
      <c r="DV29" s="660"/>
      <c r="DW29" s="643">
        <v>5.2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37715</v>
      </c>
      <c r="S30" s="641"/>
      <c r="T30" s="641"/>
      <c r="U30" s="641"/>
      <c r="V30" s="641"/>
      <c r="W30" s="641"/>
      <c r="X30" s="641"/>
      <c r="Y30" s="642"/>
      <c r="Z30" s="677">
        <v>0.3</v>
      </c>
      <c r="AA30" s="677"/>
      <c r="AB30" s="677"/>
      <c r="AC30" s="677"/>
      <c r="AD30" s="678" t="s">
        <v>233</v>
      </c>
      <c r="AE30" s="678"/>
      <c r="AF30" s="678"/>
      <c r="AG30" s="678"/>
      <c r="AH30" s="678"/>
      <c r="AI30" s="678"/>
      <c r="AJ30" s="678"/>
      <c r="AK30" s="678"/>
      <c r="AL30" s="643" t="s">
        <v>233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313186</v>
      </c>
      <c r="CS30" s="641"/>
      <c r="CT30" s="641"/>
      <c r="CU30" s="641"/>
      <c r="CV30" s="641"/>
      <c r="CW30" s="641"/>
      <c r="CX30" s="641"/>
      <c r="CY30" s="642"/>
      <c r="CZ30" s="643">
        <v>3.2</v>
      </c>
      <c r="DA30" s="661"/>
      <c r="DB30" s="661"/>
      <c r="DC30" s="662"/>
      <c r="DD30" s="646">
        <v>306976</v>
      </c>
      <c r="DE30" s="641"/>
      <c r="DF30" s="641"/>
      <c r="DG30" s="641"/>
      <c r="DH30" s="641"/>
      <c r="DI30" s="641"/>
      <c r="DJ30" s="641"/>
      <c r="DK30" s="642"/>
      <c r="DL30" s="646">
        <v>306976</v>
      </c>
      <c r="DM30" s="641"/>
      <c r="DN30" s="641"/>
      <c r="DO30" s="641"/>
      <c r="DP30" s="641"/>
      <c r="DQ30" s="641"/>
      <c r="DR30" s="641"/>
      <c r="DS30" s="641"/>
      <c r="DT30" s="641"/>
      <c r="DU30" s="641"/>
      <c r="DV30" s="642"/>
      <c r="DW30" s="643">
        <v>4.8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622288</v>
      </c>
      <c r="S31" s="641"/>
      <c r="T31" s="641"/>
      <c r="U31" s="641"/>
      <c r="V31" s="641"/>
      <c r="W31" s="641"/>
      <c r="X31" s="641"/>
      <c r="Y31" s="642"/>
      <c r="Z31" s="677">
        <v>5.6</v>
      </c>
      <c r="AA31" s="677"/>
      <c r="AB31" s="677"/>
      <c r="AC31" s="677"/>
      <c r="AD31" s="678" t="s">
        <v>233</v>
      </c>
      <c r="AE31" s="678"/>
      <c r="AF31" s="678"/>
      <c r="AG31" s="678"/>
      <c r="AH31" s="678"/>
      <c r="AI31" s="678"/>
      <c r="AJ31" s="678"/>
      <c r="AK31" s="678"/>
      <c r="AL31" s="643" t="s">
        <v>233</v>
      </c>
      <c r="AM31" s="644"/>
      <c r="AN31" s="644"/>
      <c r="AO31" s="679"/>
      <c r="AP31" s="715" t="s">
        <v>310</v>
      </c>
      <c r="AQ31" s="716"/>
      <c r="AR31" s="716"/>
      <c r="AS31" s="716"/>
      <c r="AT31" s="721" t="s">
        <v>311</v>
      </c>
      <c r="AU31" s="231"/>
      <c r="AV31" s="231"/>
      <c r="AW31" s="231"/>
      <c r="AX31" s="708" t="s">
        <v>186</v>
      </c>
      <c r="AY31" s="709"/>
      <c r="AZ31" s="709"/>
      <c r="BA31" s="709"/>
      <c r="BB31" s="709"/>
      <c r="BC31" s="709"/>
      <c r="BD31" s="709"/>
      <c r="BE31" s="709"/>
      <c r="BF31" s="710"/>
      <c r="BG31" s="711">
        <v>99.3</v>
      </c>
      <c r="BH31" s="712"/>
      <c r="BI31" s="712"/>
      <c r="BJ31" s="712"/>
      <c r="BK31" s="712"/>
      <c r="BL31" s="712"/>
      <c r="BM31" s="713">
        <v>97.1</v>
      </c>
      <c r="BN31" s="712"/>
      <c r="BO31" s="712"/>
      <c r="BP31" s="712"/>
      <c r="BQ31" s="714"/>
      <c r="BR31" s="711">
        <v>99.1</v>
      </c>
      <c r="BS31" s="712"/>
      <c r="BT31" s="712"/>
      <c r="BU31" s="712"/>
      <c r="BV31" s="712"/>
      <c r="BW31" s="712"/>
      <c r="BX31" s="713">
        <v>96.6</v>
      </c>
      <c r="BY31" s="712"/>
      <c r="BZ31" s="712"/>
      <c r="CA31" s="712"/>
      <c r="CB31" s="714"/>
      <c r="CD31" s="731"/>
      <c r="CE31" s="732"/>
      <c r="CF31" s="673" t="s">
        <v>312</v>
      </c>
      <c r="CG31" s="674"/>
      <c r="CH31" s="674"/>
      <c r="CI31" s="674"/>
      <c r="CJ31" s="674"/>
      <c r="CK31" s="674"/>
      <c r="CL31" s="674"/>
      <c r="CM31" s="674"/>
      <c r="CN31" s="674"/>
      <c r="CO31" s="674"/>
      <c r="CP31" s="674"/>
      <c r="CQ31" s="675"/>
      <c r="CR31" s="640">
        <v>31532</v>
      </c>
      <c r="CS31" s="659"/>
      <c r="CT31" s="659"/>
      <c r="CU31" s="659"/>
      <c r="CV31" s="659"/>
      <c r="CW31" s="659"/>
      <c r="CX31" s="659"/>
      <c r="CY31" s="660"/>
      <c r="CZ31" s="643">
        <v>0.3</v>
      </c>
      <c r="DA31" s="661"/>
      <c r="DB31" s="661"/>
      <c r="DC31" s="662"/>
      <c r="DD31" s="646">
        <v>31532</v>
      </c>
      <c r="DE31" s="659"/>
      <c r="DF31" s="659"/>
      <c r="DG31" s="659"/>
      <c r="DH31" s="659"/>
      <c r="DI31" s="659"/>
      <c r="DJ31" s="659"/>
      <c r="DK31" s="660"/>
      <c r="DL31" s="646">
        <v>31532</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233</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233</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99.4</v>
      </c>
      <c r="BH32" s="659"/>
      <c r="BI32" s="659"/>
      <c r="BJ32" s="659"/>
      <c r="BK32" s="659"/>
      <c r="BL32" s="659"/>
      <c r="BM32" s="644">
        <v>97.5</v>
      </c>
      <c r="BN32" s="725"/>
      <c r="BO32" s="725"/>
      <c r="BP32" s="725"/>
      <c r="BQ32" s="683"/>
      <c r="BR32" s="724">
        <v>98.9</v>
      </c>
      <c r="BS32" s="659"/>
      <c r="BT32" s="659"/>
      <c r="BU32" s="659"/>
      <c r="BV32" s="659"/>
      <c r="BW32" s="659"/>
      <c r="BX32" s="644">
        <v>96.9</v>
      </c>
      <c r="BY32" s="725"/>
      <c r="BZ32" s="725"/>
      <c r="CA32" s="725"/>
      <c r="CB32" s="683"/>
      <c r="CD32" s="733"/>
      <c r="CE32" s="734"/>
      <c r="CF32" s="673" t="s">
        <v>316</v>
      </c>
      <c r="CG32" s="674"/>
      <c r="CH32" s="674"/>
      <c r="CI32" s="674"/>
      <c r="CJ32" s="674"/>
      <c r="CK32" s="674"/>
      <c r="CL32" s="674"/>
      <c r="CM32" s="674"/>
      <c r="CN32" s="674"/>
      <c r="CO32" s="674"/>
      <c r="CP32" s="674"/>
      <c r="CQ32" s="675"/>
      <c r="CR32" s="640" t="s">
        <v>128</v>
      </c>
      <c r="CS32" s="641"/>
      <c r="CT32" s="641"/>
      <c r="CU32" s="641"/>
      <c r="CV32" s="641"/>
      <c r="CW32" s="641"/>
      <c r="CX32" s="641"/>
      <c r="CY32" s="642"/>
      <c r="CZ32" s="643" t="s">
        <v>233</v>
      </c>
      <c r="DA32" s="661"/>
      <c r="DB32" s="661"/>
      <c r="DC32" s="662"/>
      <c r="DD32" s="646" t="s">
        <v>233</v>
      </c>
      <c r="DE32" s="641"/>
      <c r="DF32" s="641"/>
      <c r="DG32" s="641"/>
      <c r="DH32" s="641"/>
      <c r="DI32" s="641"/>
      <c r="DJ32" s="641"/>
      <c r="DK32" s="642"/>
      <c r="DL32" s="646" t="s">
        <v>233</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699856</v>
      </c>
      <c r="S33" s="641"/>
      <c r="T33" s="641"/>
      <c r="U33" s="641"/>
      <c r="V33" s="641"/>
      <c r="W33" s="641"/>
      <c r="X33" s="641"/>
      <c r="Y33" s="642"/>
      <c r="Z33" s="677">
        <v>6.3</v>
      </c>
      <c r="AA33" s="677"/>
      <c r="AB33" s="677"/>
      <c r="AC33" s="677"/>
      <c r="AD33" s="678" t="s">
        <v>233</v>
      </c>
      <c r="AE33" s="678"/>
      <c r="AF33" s="678"/>
      <c r="AG33" s="678"/>
      <c r="AH33" s="678"/>
      <c r="AI33" s="678"/>
      <c r="AJ33" s="678"/>
      <c r="AK33" s="678"/>
      <c r="AL33" s="643" t="s">
        <v>233</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99.1</v>
      </c>
      <c r="BH33" s="625"/>
      <c r="BI33" s="625"/>
      <c r="BJ33" s="625"/>
      <c r="BK33" s="625"/>
      <c r="BL33" s="625"/>
      <c r="BM33" s="668">
        <v>96.6</v>
      </c>
      <c r="BN33" s="625"/>
      <c r="BO33" s="625"/>
      <c r="BP33" s="625"/>
      <c r="BQ33" s="689"/>
      <c r="BR33" s="707">
        <v>99.1</v>
      </c>
      <c r="BS33" s="625"/>
      <c r="BT33" s="625"/>
      <c r="BU33" s="625"/>
      <c r="BV33" s="625"/>
      <c r="BW33" s="625"/>
      <c r="BX33" s="668">
        <v>96.1</v>
      </c>
      <c r="BY33" s="625"/>
      <c r="BZ33" s="625"/>
      <c r="CA33" s="625"/>
      <c r="CB33" s="689"/>
      <c r="CD33" s="673" t="s">
        <v>319</v>
      </c>
      <c r="CE33" s="674"/>
      <c r="CF33" s="674"/>
      <c r="CG33" s="674"/>
      <c r="CH33" s="674"/>
      <c r="CI33" s="674"/>
      <c r="CJ33" s="674"/>
      <c r="CK33" s="674"/>
      <c r="CL33" s="674"/>
      <c r="CM33" s="674"/>
      <c r="CN33" s="674"/>
      <c r="CO33" s="674"/>
      <c r="CP33" s="674"/>
      <c r="CQ33" s="675"/>
      <c r="CR33" s="640">
        <v>5246802</v>
      </c>
      <c r="CS33" s="659"/>
      <c r="CT33" s="659"/>
      <c r="CU33" s="659"/>
      <c r="CV33" s="659"/>
      <c r="CW33" s="659"/>
      <c r="CX33" s="659"/>
      <c r="CY33" s="660"/>
      <c r="CZ33" s="643">
        <v>53.4</v>
      </c>
      <c r="DA33" s="661"/>
      <c r="DB33" s="661"/>
      <c r="DC33" s="662"/>
      <c r="DD33" s="646">
        <v>4386659</v>
      </c>
      <c r="DE33" s="659"/>
      <c r="DF33" s="659"/>
      <c r="DG33" s="659"/>
      <c r="DH33" s="659"/>
      <c r="DI33" s="659"/>
      <c r="DJ33" s="659"/>
      <c r="DK33" s="660"/>
      <c r="DL33" s="646">
        <v>3478096</v>
      </c>
      <c r="DM33" s="659"/>
      <c r="DN33" s="659"/>
      <c r="DO33" s="659"/>
      <c r="DP33" s="659"/>
      <c r="DQ33" s="659"/>
      <c r="DR33" s="659"/>
      <c r="DS33" s="659"/>
      <c r="DT33" s="659"/>
      <c r="DU33" s="659"/>
      <c r="DV33" s="660"/>
      <c r="DW33" s="643">
        <v>53.9</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82005</v>
      </c>
      <c r="S34" s="641"/>
      <c r="T34" s="641"/>
      <c r="U34" s="641"/>
      <c r="V34" s="641"/>
      <c r="W34" s="641"/>
      <c r="X34" s="641"/>
      <c r="Y34" s="642"/>
      <c r="Z34" s="677">
        <v>0.7</v>
      </c>
      <c r="AA34" s="677"/>
      <c r="AB34" s="677"/>
      <c r="AC34" s="677"/>
      <c r="AD34" s="678" t="s">
        <v>233</v>
      </c>
      <c r="AE34" s="678"/>
      <c r="AF34" s="678"/>
      <c r="AG34" s="678"/>
      <c r="AH34" s="678"/>
      <c r="AI34" s="678"/>
      <c r="AJ34" s="678"/>
      <c r="AK34" s="678"/>
      <c r="AL34" s="643" t="s">
        <v>233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2204958</v>
      </c>
      <c r="CS34" s="641"/>
      <c r="CT34" s="641"/>
      <c r="CU34" s="641"/>
      <c r="CV34" s="641"/>
      <c r="CW34" s="641"/>
      <c r="CX34" s="641"/>
      <c r="CY34" s="642"/>
      <c r="CZ34" s="643">
        <v>22.4</v>
      </c>
      <c r="DA34" s="661"/>
      <c r="DB34" s="661"/>
      <c r="DC34" s="662"/>
      <c r="DD34" s="646">
        <v>1798059</v>
      </c>
      <c r="DE34" s="641"/>
      <c r="DF34" s="641"/>
      <c r="DG34" s="641"/>
      <c r="DH34" s="641"/>
      <c r="DI34" s="641"/>
      <c r="DJ34" s="641"/>
      <c r="DK34" s="642"/>
      <c r="DL34" s="646">
        <v>1479295</v>
      </c>
      <c r="DM34" s="641"/>
      <c r="DN34" s="641"/>
      <c r="DO34" s="641"/>
      <c r="DP34" s="641"/>
      <c r="DQ34" s="641"/>
      <c r="DR34" s="641"/>
      <c r="DS34" s="641"/>
      <c r="DT34" s="641"/>
      <c r="DU34" s="641"/>
      <c r="DV34" s="642"/>
      <c r="DW34" s="643">
        <v>22.9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30835</v>
      </c>
      <c r="S35" s="641"/>
      <c r="T35" s="641"/>
      <c r="U35" s="641"/>
      <c r="V35" s="641"/>
      <c r="W35" s="641"/>
      <c r="X35" s="641"/>
      <c r="Y35" s="642"/>
      <c r="Z35" s="677">
        <v>0.3</v>
      </c>
      <c r="AA35" s="677"/>
      <c r="AB35" s="677"/>
      <c r="AC35" s="677"/>
      <c r="AD35" s="678" t="s">
        <v>233</v>
      </c>
      <c r="AE35" s="678"/>
      <c r="AF35" s="678"/>
      <c r="AG35" s="678"/>
      <c r="AH35" s="678"/>
      <c r="AI35" s="678"/>
      <c r="AJ35" s="678"/>
      <c r="AK35" s="678"/>
      <c r="AL35" s="643" t="s">
        <v>233</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247065</v>
      </c>
      <c r="CS35" s="659"/>
      <c r="CT35" s="659"/>
      <c r="CU35" s="659"/>
      <c r="CV35" s="659"/>
      <c r="CW35" s="659"/>
      <c r="CX35" s="659"/>
      <c r="CY35" s="660"/>
      <c r="CZ35" s="643">
        <v>2.5</v>
      </c>
      <c r="DA35" s="661"/>
      <c r="DB35" s="661"/>
      <c r="DC35" s="662"/>
      <c r="DD35" s="646">
        <v>223408</v>
      </c>
      <c r="DE35" s="659"/>
      <c r="DF35" s="659"/>
      <c r="DG35" s="659"/>
      <c r="DH35" s="659"/>
      <c r="DI35" s="659"/>
      <c r="DJ35" s="659"/>
      <c r="DK35" s="660"/>
      <c r="DL35" s="646">
        <v>223408</v>
      </c>
      <c r="DM35" s="659"/>
      <c r="DN35" s="659"/>
      <c r="DO35" s="659"/>
      <c r="DP35" s="659"/>
      <c r="DQ35" s="659"/>
      <c r="DR35" s="659"/>
      <c r="DS35" s="659"/>
      <c r="DT35" s="659"/>
      <c r="DU35" s="659"/>
      <c r="DV35" s="660"/>
      <c r="DW35" s="643">
        <v>3.5</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1089173</v>
      </c>
      <c r="S36" s="641"/>
      <c r="T36" s="641"/>
      <c r="U36" s="641"/>
      <c r="V36" s="641"/>
      <c r="W36" s="641"/>
      <c r="X36" s="641"/>
      <c r="Y36" s="642"/>
      <c r="Z36" s="677">
        <v>9.9</v>
      </c>
      <c r="AA36" s="677"/>
      <c r="AB36" s="677"/>
      <c r="AC36" s="677"/>
      <c r="AD36" s="678" t="s">
        <v>233</v>
      </c>
      <c r="AE36" s="678"/>
      <c r="AF36" s="678"/>
      <c r="AG36" s="678"/>
      <c r="AH36" s="678"/>
      <c r="AI36" s="678"/>
      <c r="AJ36" s="678"/>
      <c r="AK36" s="678"/>
      <c r="AL36" s="643" t="s">
        <v>233</v>
      </c>
      <c r="AM36" s="644"/>
      <c r="AN36" s="644"/>
      <c r="AO36" s="679"/>
      <c r="AP36" s="235"/>
      <c r="AQ36" s="692" t="s">
        <v>327</v>
      </c>
      <c r="AR36" s="693"/>
      <c r="AS36" s="693"/>
      <c r="AT36" s="693"/>
      <c r="AU36" s="693"/>
      <c r="AV36" s="693"/>
      <c r="AW36" s="693"/>
      <c r="AX36" s="693"/>
      <c r="AY36" s="694"/>
      <c r="AZ36" s="695">
        <v>1486152</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17199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1004470</v>
      </c>
      <c r="CS36" s="641"/>
      <c r="CT36" s="641"/>
      <c r="CU36" s="641"/>
      <c r="CV36" s="641"/>
      <c r="CW36" s="641"/>
      <c r="CX36" s="641"/>
      <c r="CY36" s="642"/>
      <c r="CZ36" s="643">
        <v>10.199999999999999</v>
      </c>
      <c r="DA36" s="661"/>
      <c r="DB36" s="661"/>
      <c r="DC36" s="662"/>
      <c r="DD36" s="646">
        <v>846776</v>
      </c>
      <c r="DE36" s="641"/>
      <c r="DF36" s="641"/>
      <c r="DG36" s="641"/>
      <c r="DH36" s="641"/>
      <c r="DI36" s="641"/>
      <c r="DJ36" s="641"/>
      <c r="DK36" s="642"/>
      <c r="DL36" s="646">
        <v>679297</v>
      </c>
      <c r="DM36" s="641"/>
      <c r="DN36" s="641"/>
      <c r="DO36" s="641"/>
      <c r="DP36" s="641"/>
      <c r="DQ36" s="641"/>
      <c r="DR36" s="641"/>
      <c r="DS36" s="641"/>
      <c r="DT36" s="641"/>
      <c r="DU36" s="641"/>
      <c r="DV36" s="642"/>
      <c r="DW36" s="643">
        <v>10.5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183101</v>
      </c>
      <c r="S37" s="641"/>
      <c r="T37" s="641"/>
      <c r="U37" s="641"/>
      <c r="V37" s="641"/>
      <c r="W37" s="641"/>
      <c r="X37" s="641"/>
      <c r="Y37" s="642"/>
      <c r="Z37" s="677">
        <v>1.7</v>
      </c>
      <c r="AA37" s="677"/>
      <c r="AB37" s="677"/>
      <c r="AC37" s="677"/>
      <c r="AD37" s="678" t="s">
        <v>138</v>
      </c>
      <c r="AE37" s="678"/>
      <c r="AF37" s="678"/>
      <c r="AG37" s="678"/>
      <c r="AH37" s="678"/>
      <c r="AI37" s="678"/>
      <c r="AJ37" s="678"/>
      <c r="AK37" s="678"/>
      <c r="AL37" s="643" t="s">
        <v>233</v>
      </c>
      <c r="AM37" s="644"/>
      <c r="AN37" s="644"/>
      <c r="AO37" s="679"/>
      <c r="AQ37" s="680" t="s">
        <v>331</v>
      </c>
      <c r="AR37" s="681"/>
      <c r="AS37" s="681"/>
      <c r="AT37" s="681"/>
      <c r="AU37" s="681"/>
      <c r="AV37" s="681"/>
      <c r="AW37" s="681"/>
      <c r="AX37" s="681"/>
      <c r="AY37" s="682"/>
      <c r="AZ37" s="640">
        <v>218709</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-5748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6315</v>
      </c>
      <c r="CS37" s="659"/>
      <c r="CT37" s="659"/>
      <c r="CU37" s="659"/>
      <c r="CV37" s="659"/>
      <c r="CW37" s="659"/>
      <c r="CX37" s="659"/>
      <c r="CY37" s="660"/>
      <c r="CZ37" s="643">
        <v>0.1</v>
      </c>
      <c r="DA37" s="661"/>
      <c r="DB37" s="661"/>
      <c r="DC37" s="662"/>
      <c r="DD37" s="646">
        <v>6308</v>
      </c>
      <c r="DE37" s="659"/>
      <c r="DF37" s="659"/>
      <c r="DG37" s="659"/>
      <c r="DH37" s="659"/>
      <c r="DI37" s="659"/>
      <c r="DJ37" s="659"/>
      <c r="DK37" s="660"/>
      <c r="DL37" s="646">
        <v>6308</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119424</v>
      </c>
      <c r="S38" s="641"/>
      <c r="T38" s="641"/>
      <c r="U38" s="641"/>
      <c r="V38" s="641"/>
      <c r="W38" s="641"/>
      <c r="X38" s="641"/>
      <c r="Y38" s="642"/>
      <c r="Z38" s="677">
        <v>1.1000000000000001</v>
      </c>
      <c r="AA38" s="677"/>
      <c r="AB38" s="677"/>
      <c r="AC38" s="677"/>
      <c r="AD38" s="678">
        <v>5</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70000</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3268</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1396990</v>
      </c>
      <c r="CS38" s="641"/>
      <c r="CT38" s="641"/>
      <c r="CU38" s="641"/>
      <c r="CV38" s="641"/>
      <c r="CW38" s="641"/>
      <c r="CX38" s="641"/>
      <c r="CY38" s="642"/>
      <c r="CZ38" s="643">
        <v>14.2</v>
      </c>
      <c r="DA38" s="661"/>
      <c r="DB38" s="661"/>
      <c r="DC38" s="662"/>
      <c r="DD38" s="646">
        <v>1206402</v>
      </c>
      <c r="DE38" s="641"/>
      <c r="DF38" s="641"/>
      <c r="DG38" s="641"/>
      <c r="DH38" s="641"/>
      <c r="DI38" s="641"/>
      <c r="DJ38" s="641"/>
      <c r="DK38" s="642"/>
      <c r="DL38" s="646">
        <v>1096096</v>
      </c>
      <c r="DM38" s="641"/>
      <c r="DN38" s="641"/>
      <c r="DO38" s="641"/>
      <c r="DP38" s="641"/>
      <c r="DQ38" s="641"/>
      <c r="DR38" s="641"/>
      <c r="DS38" s="641"/>
      <c r="DT38" s="641"/>
      <c r="DU38" s="641"/>
      <c r="DV38" s="642"/>
      <c r="DW38" s="643">
        <v>17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890000</v>
      </c>
      <c r="S39" s="641"/>
      <c r="T39" s="641"/>
      <c r="U39" s="641"/>
      <c r="V39" s="641"/>
      <c r="W39" s="641"/>
      <c r="X39" s="641"/>
      <c r="Y39" s="642"/>
      <c r="Z39" s="677">
        <v>8.1</v>
      </c>
      <c r="AA39" s="677"/>
      <c r="AB39" s="677"/>
      <c r="AC39" s="677"/>
      <c r="AD39" s="678" t="s">
        <v>233</v>
      </c>
      <c r="AE39" s="678"/>
      <c r="AF39" s="678"/>
      <c r="AG39" s="678"/>
      <c r="AH39" s="678"/>
      <c r="AI39" s="678"/>
      <c r="AJ39" s="678"/>
      <c r="AK39" s="678"/>
      <c r="AL39" s="643" t="s">
        <v>233</v>
      </c>
      <c r="AM39" s="644"/>
      <c r="AN39" s="644"/>
      <c r="AO39" s="679"/>
      <c r="AQ39" s="680" t="s">
        <v>339</v>
      </c>
      <c r="AR39" s="681"/>
      <c r="AS39" s="681"/>
      <c r="AT39" s="681"/>
      <c r="AU39" s="681"/>
      <c r="AV39" s="681"/>
      <c r="AW39" s="681"/>
      <c r="AX39" s="681"/>
      <c r="AY39" s="682"/>
      <c r="AZ39" s="640">
        <v>16162</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5103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332879</v>
      </c>
      <c r="CS39" s="659"/>
      <c r="CT39" s="659"/>
      <c r="CU39" s="659"/>
      <c r="CV39" s="659"/>
      <c r="CW39" s="659"/>
      <c r="CX39" s="659"/>
      <c r="CY39" s="660"/>
      <c r="CZ39" s="643">
        <v>3.4</v>
      </c>
      <c r="DA39" s="661"/>
      <c r="DB39" s="661"/>
      <c r="DC39" s="662"/>
      <c r="DD39" s="646">
        <v>304702</v>
      </c>
      <c r="DE39" s="659"/>
      <c r="DF39" s="659"/>
      <c r="DG39" s="659"/>
      <c r="DH39" s="659"/>
      <c r="DI39" s="659"/>
      <c r="DJ39" s="659"/>
      <c r="DK39" s="660"/>
      <c r="DL39" s="646" t="s">
        <v>233</v>
      </c>
      <c r="DM39" s="659"/>
      <c r="DN39" s="659"/>
      <c r="DO39" s="659"/>
      <c r="DP39" s="659"/>
      <c r="DQ39" s="659"/>
      <c r="DR39" s="659"/>
      <c r="DS39" s="659"/>
      <c r="DT39" s="659"/>
      <c r="DU39" s="659"/>
      <c r="DV39" s="660"/>
      <c r="DW39" s="643" t="s">
        <v>233</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233</v>
      </c>
      <c r="AA40" s="677"/>
      <c r="AB40" s="677"/>
      <c r="AC40" s="677"/>
      <c r="AD40" s="678" t="s">
        <v>233</v>
      </c>
      <c r="AE40" s="678"/>
      <c r="AF40" s="678"/>
      <c r="AG40" s="678"/>
      <c r="AH40" s="678"/>
      <c r="AI40" s="678"/>
      <c r="AJ40" s="678"/>
      <c r="AK40" s="678"/>
      <c r="AL40" s="643" t="s">
        <v>233</v>
      </c>
      <c r="AM40" s="644"/>
      <c r="AN40" s="644"/>
      <c r="AO40" s="679"/>
      <c r="AQ40" s="680" t="s">
        <v>343</v>
      </c>
      <c r="AR40" s="681"/>
      <c r="AS40" s="681"/>
      <c r="AT40" s="681"/>
      <c r="AU40" s="681"/>
      <c r="AV40" s="681"/>
      <c r="AW40" s="681"/>
      <c r="AX40" s="681"/>
      <c r="AY40" s="682"/>
      <c r="AZ40" s="640">
        <v>3000</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100</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60440</v>
      </c>
      <c r="CS40" s="641"/>
      <c r="CT40" s="641"/>
      <c r="CU40" s="641"/>
      <c r="CV40" s="641"/>
      <c r="CW40" s="641"/>
      <c r="CX40" s="641"/>
      <c r="CY40" s="642"/>
      <c r="CZ40" s="643">
        <v>0.6</v>
      </c>
      <c r="DA40" s="661"/>
      <c r="DB40" s="661"/>
      <c r="DC40" s="662"/>
      <c r="DD40" s="646">
        <v>7312</v>
      </c>
      <c r="DE40" s="641"/>
      <c r="DF40" s="641"/>
      <c r="DG40" s="641"/>
      <c r="DH40" s="641"/>
      <c r="DI40" s="641"/>
      <c r="DJ40" s="641"/>
      <c r="DK40" s="642"/>
      <c r="DL40" s="646" t="s">
        <v>128</v>
      </c>
      <c r="DM40" s="641"/>
      <c r="DN40" s="641"/>
      <c r="DO40" s="641"/>
      <c r="DP40" s="641"/>
      <c r="DQ40" s="641"/>
      <c r="DR40" s="641"/>
      <c r="DS40" s="641"/>
      <c r="DT40" s="641"/>
      <c r="DU40" s="641"/>
      <c r="DV40" s="642"/>
      <c r="DW40" s="643" t="s">
        <v>233</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t="s">
        <v>233</v>
      </c>
      <c r="S41" s="641"/>
      <c r="T41" s="641"/>
      <c r="U41" s="641"/>
      <c r="V41" s="641"/>
      <c r="W41" s="641"/>
      <c r="X41" s="641"/>
      <c r="Y41" s="642"/>
      <c r="Z41" s="677" t="s">
        <v>233</v>
      </c>
      <c r="AA41" s="677"/>
      <c r="AB41" s="677"/>
      <c r="AC41" s="677"/>
      <c r="AD41" s="678" t="s">
        <v>233</v>
      </c>
      <c r="AE41" s="678"/>
      <c r="AF41" s="678"/>
      <c r="AG41" s="678"/>
      <c r="AH41" s="678"/>
      <c r="AI41" s="678"/>
      <c r="AJ41" s="678"/>
      <c r="AK41" s="678"/>
      <c r="AL41" s="643" t="s">
        <v>233</v>
      </c>
      <c r="AM41" s="644"/>
      <c r="AN41" s="644"/>
      <c r="AO41" s="679"/>
      <c r="AQ41" s="680" t="s">
        <v>348</v>
      </c>
      <c r="AR41" s="681"/>
      <c r="AS41" s="681"/>
      <c r="AT41" s="681"/>
      <c r="AU41" s="681"/>
      <c r="AV41" s="681"/>
      <c r="AW41" s="681"/>
      <c r="AX41" s="681"/>
      <c r="AY41" s="682"/>
      <c r="AZ41" s="640">
        <v>296297</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233</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11033653</v>
      </c>
      <c r="S42" s="663"/>
      <c r="T42" s="663"/>
      <c r="U42" s="663"/>
      <c r="V42" s="663"/>
      <c r="W42" s="663"/>
      <c r="X42" s="663"/>
      <c r="Y42" s="665"/>
      <c r="Z42" s="666">
        <v>100</v>
      </c>
      <c r="AA42" s="666"/>
      <c r="AB42" s="666"/>
      <c r="AC42" s="666"/>
      <c r="AD42" s="667">
        <v>6453756</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881984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408</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1837157</v>
      </c>
      <c r="CS42" s="641"/>
      <c r="CT42" s="641"/>
      <c r="CU42" s="641"/>
      <c r="CV42" s="641"/>
      <c r="CW42" s="641"/>
      <c r="CX42" s="641"/>
      <c r="CY42" s="642"/>
      <c r="CZ42" s="643">
        <v>18.7</v>
      </c>
      <c r="DA42" s="644"/>
      <c r="DB42" s="644"/>
      <c r="DC42" s="645"/>
      <c r="DD42" s="646">
        <v>526453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t="s">
        <v>128</v>
      </c>
      <c r="CS43" s="659"/>
      <c r="CT43" s="659"/>
      <c r="CU43" s="659"/>
      <c r="CV43" s="659"/>
      <c r="CW43" s="659"/>
      <c r="CX43" s="659"/>
      <c r="CY43" s="660"/>
      <c r="CZ43" s="643" t="s">
        <v>233</v>
      </c>
      <c r="DA43" s="661"/>
      <c r="DB43" s="661"/>
      <c r="DC43" s="662"/>
      <c r="DD43" s="646" t="s">
        <v>128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1817212</v>
      </c>
      <c r="CS44" s="641"/>
      <c r="CT44" s="641"/>
      <c r="CU44" s="641"/>
      <c r="CV44" s="641"/>
      <c r="CW44" s="641"/>
      <c r="CX44" s="641"/>
      <c r="CY44" s="642"/>
      <c r="CZ44" s="643">
        <v>18.5</v>
      </c>
      <c r="DA44" s="644"/>
      <c r="DB44" s="644"/>
      <c r="DC44" s="645"/>
      <c r="DD44" s="646">
        <v>526453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225549</v>
      </c>
      <c r="CS45" s="659"/>
      <c r="CT45" s="659"/>
      <c r="CU45" s="659"/>
      <c r="CV45" s="659"/>
      <c r="CW45" s="659"/>
      <c r="CX45" s="659"/>
      <c r="CY45" s="660"/>
      <c r="CZ45" s="643">
        <v>2.2999999999999998</v>
      </c>
      <c r="DA45" s="661"/>
      <c r="DB45" s="661"/>
      <c r="DC45" s="662"/>
      <c r="DD45" s="646">
        <v>120545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1477434</v>
      </c>
      <c r="CS46" s="641"/>
      <c r="CT46" s="641"/>
      <c r="CU46" s="641"/>
      <c r="CV46" s="641"/>
      <c r="CW46" s="641"/>
      <c r="CX46" s="641"/>
      <c r="CY46" s="642"/>
      <c r="CZ46" s="643">
        <v>15</v>
      </c>
      <c r="DA46" s="644"/>
      <c r="DB46" s="644"/>
      <c r="DC46" s="645"/>
      <c r="DD46" s="646">
        <v>377862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19945</v>
      </c>
      <c r="CS47" s="659"/>
      <c r="CT47" s="659"/>
      <c r="CU47" s="659"/>
      <c r="CV47" s="659"/>
      <c r="CW47" s="659"/>
      <c r="CX47" s="659"/>
      <c r="CY47" s="660"/>
      <c r="CZ47" s="643">
        <v>0.2</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233</v>
      </c>
      <c r="CS48" s="641"/>
      <c r="CT48" s="641"/>
      <c r="CU48" s="641"/>
      <c r="CV48" s="641"/>
      <c r="CW48" s="641"/>
      <c r="CX48" s="641"/>
      <c r="CY48" s="642"/>
      <c r="CZ48" s="643" t="s">
        <v>233</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9822749</v>
      </c>
      <c r="CS49" s="625"/>
      <c r="CT49" s="625"/>
      <c r="CU49" s="625"/>
      <c r="CV49" s="625"/>
      <c r="CW49" s="625"/>
      <c r="CX49" s="625"/>
      <c r="CY49" s="626"/>
      <c r="CZ49" s="627">
        <v>100</v>
      </c>
      <c r="DA49" s="628"/>
      <c r="DB49" s="628"/>
      <c r="DC49" s="629"/>
      <c r="DD49" s="630">
        <v>6829627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r5uaYzBCk6YFEvk9g8Sn2nKjEi92Va5cW3ISOy5Rn0CdN2HmJg7unZxK1G+1SnRpMHWVs6sQLLdPtvf1gQ4jQ==" saltValue="fChZEe0z4qorajSOQsSFn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U13" sqref="AU13:AY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4" t="s">
        <v>366</v>
      </c>
      <c r="DK2" s="1175"/>
      <c r="DL2" s="1175"/>
      <c r="DM2" s="1175"/>
      <c r="DN2" s="1175"/>
      <c r="DO2" s="1176"/>
      <c r="DP2" s="250"/>
      <c r="DQ2" s="1174" t="s">
        <v>367</v>
      </c>
      <c r="DR2" s="1175"/>
      <c r="DS2" s="1175"/>
      <c r="DT2" s="1175"/>
      <c r="DU2" s="1175"/>
      <c r="DV2" s="1175"/>
      <c r="DW2" s="1175"/>
      <c r="DX2" s="1175"/>
      <c r="DY2" s="1175"/>
      <c r="DZ2" s="117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9" t="s">
        <v>368</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6" t="s">
        <v>370</v>
      </c>
      <c r="B5" s="1057"/>
      <c r="C5" s="1057"/>
      <c r="D5" s="1057"/>
      <c r="E5" s="1057"/>
      <c r="F5" s="1057"/>
      <c r="G5" s="1057"/>
      <c r="H5" s="1057"/>
      <c r="I5" s="1057"/>
      <c r="J5" s="1057"/>
      <c r="K5" s="1057"/>
      <c r="L5" s="1057"/>
      <c r="M5" s="1057"/>
      <c r="N5" s="1057"/>
      <c r="O5" s="1057"/>
      <c r="P5" s="1058"/>
      <c r="Q5" s="1062" t="s">
        <v>371</v>
      </c>
      <c r="R5" s="1063"/>
      <c r="S5" s="1063"/>
      <c r="T5" s="1063"/>
      <c r="U5" s="1064"/>
      <c r="V5" s="1062" t="s">
        <v>372</v>
      </c>
      <c r="W5" s="1063"/>
      <c r="X5" s="1063"/>
      <c r="Y5" s="1063"/>
      <c r="Z5" s="1064"/>
      <c r="AA5" s="1062" t="s">
        <v>373</v>
      </c>
      <c r="AB5" s="1063"/>
      <c r="AC5" s="1063"/>
      <c r="AD5" s="1063"/>
      <c r="AE5" s="1063"/>
      <c r="AF5" s="1177" t="s">
        <v>374</v>
      </c>
      <c r="AG5" s="1063"/>
      <c r="AH5" s="1063"/>
      <c r="AI5" s="1063"/>
      <c r="AJ5" s="1078"/>
      <c r="AK5" s="1063" t="s">
        <v>375</v>
      </c>
      <c r="AL5" s="1063"/>
      <c r="AM5" s="1063"/>
      <c r="AN5" s="1063"/>
      <c r="AO5" s="1064"/>
      <c r="AP5" s="1062" t="s">
        <v>376</v>
      </c>
      <c r="AQ5" s="1063"/>
      <c r="AR5" s="1063"/>
      <c r="AS5" s="1063"/>
      <c r="AT5" s="1064"/>
      <c r="AU5" s="1062" t="s">
        <v>377</v>
      </c>
      <c r="AV5" s="1063"/>
      <c r="AW5" s="1063"/>
      <c r="AX5" s="1063"/>
      <c r="AY5" s="1078"/>
      <c r="AZ5" s="257"/>
      <c r="BA5" s="257"/>
      <c r="BB5" s="257"/>
      <c r="BC5" s="257"/>
      <c r="BD5" s="257"/>
      <c r="BE5" s="258"/>
      <c r="BF5" s="258"/>
      <c r="BG5" s="258"/>
      <c r="BH5" s="258"/>
      <c r="BI5" s="258"/>
      <c r="BJ5" s="258"/>
      <c r="BK5" s="258"/>
      <c r="BL5" s="258"/>
      <c r="BM5" s="258"/>
      <c r="BN5" s="258"/>
      <c r="BO5" s="258"/>
      <c r="BP5" s="258"/>
      <c r="BQ5" s="1056" t="s">
        <v>378</v>
      </c>
      <c r="BR5" s="1057"/>
      <c r="BS5" s="1057"/>
      <c r="BT5" s="1057"/>
      <c r="BU5" s="1057"/>
      <c r="BV5" s="1057"/>
      <c r="BW5" s="1057"/>
      <c r="BX5" s="1057"/>
      <c r="BY5" s="1057"/>
      <c r="BZ5" s="1057"/>
      <c r="CA5" s="1057"/>
      <c r="CB5" s="1057"/>
      <c r="CC5" s="1057"/>
      <c r="CD5" s="1057"/>
      <c r="CE5" s="1057"/>
      <c r="CF5" s="1057"/>
      <c r="CG5" s="1058"/>
      <c r="CH5" s="1062" t="s">
        <v>379</v>
      </c>
      <c r="CI5" s="1063"/>
      <c r="CJ5" s="1063"/>
      <c r="CK5" s="1063"/>
      <c r="CL5" s="1064"/>
      <c r="CM5" s="1062" t="s">
        <v>380</v>
      </c>
      <c r="CN5" s="1063"/>
      <c r="CO5" s="1063"/>
      <c r="CP5" s="1063"/>
      <c r="CQ5" s="1064"/>
      <c r="CR5" s="1062" t="s">
        <v>381</v>
      </c>
      <c r="CS5" s="1063"/>
      <c r="CT5" s="1063"/>
      <c r="CU5" s="1063"/>
      <c r="CV5" s="1064"/>
      <c r="CW5" s="1062" t="s">
        <v>382</v>
      </c>
      <c r="CX5" s="1063"/>
      <c r="CY5" s="1063"/>
      <c r="CZ5" s="1063"/>
      <c r="DA5" s="1064"/>
      <c r="DB5" s="1062" t="s">
        <v>383</v>
      </c>
      <c r="DC5" s="1063"/>
      <c r="DD5" s="1063"/>
      <c r="DE5" s="1063"/>
      <c r="DF5" s="1064"/>
      <c r="DG5" s="1165" t="s">
        <v>384</v>
      </c>
      <c r="DH5" s="1166"/>
      <c r="DI5" s="1166"/>
      <c r="DJ5" s="1166"/>
      <c r="DK5" s="1167"/>
      <c r="DL5" s="1165" t="s">
        <v>385</v>
      </c>
      <c r="DM5" s="1166"/>
      <c r="DN5" s="1166"/>
      <c r="DO5" s="1166"/>
      <c r="DP5" s="1167"/>
      <c r="DQ5" s="1062" t="s">
        <v>386</v>
      </c>
      <c r="DR5" s="1063"/>
      <c r="DS5" s="1063"/>
      <c r="DT5" s="1063"/>
      <c r="DU5" s="1064"/>
      <c r="DV5" s="1062" t="s">
        <v>377</v>
      </c>
      <c r="DW5" s="1063"/>
      <c r="DX5" s="1063"/>
      <c r="DY5" s="1063"/>
      <c r="DZ5" s="1078"/>
      <c r="EA5" s="255"/>
    </row>
    <row r="6" spans="1:131" s="256" customFormat="1" ht="26.25" customHeight="1" thickBot="1" x14ac:dyDescent="0.2">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8"/>
      <c r="AG6" s="1066"/>
      <c r="AH6" s="1066"/>
      <c r="AI6" s="1066"/>
      <c r="AJ6" s="1079"/>
      <c r="AK6" s="1066"/>
      <c r="AL6" s="1066"/>
      <c r="AM6" s="1066"/>
      <c r="AN6" s="1066"/>
      <c r="AO6" s="1067"/>
      <c r="AP6" s="1065"/>
      <c r="AQ6" s="1066"/>
      <c r="AR6" s="1066"/>
      <c r="AS6" s="1066"/>
      <c r="AT6" s="1067"/>
      <c r="AU6" s="1065"/>
      <c r="AV6" s="1066"/>
      <c r="AW6" s="1066"/>
      <c r="AX6" s="1066"/>
      <c r="AY6" s="1079"/>
      <c r="AZ6" s="253"/>
      <c r="BA6" s="253"/>
      <c r="BB6" s="253"/>
      <c r="BC6" s="253"/>
      <c r="BD6" s="253"/>
      <c r="BE6" s="254"/>
      <c r="BF6" s="254"/>
      <c r="BG6" s="254"/>
      <c r="BH6" s="254"/>
      <c r="BI6" s="254"/>
      <c r="BJ6" s="254"/>
      <c r="BK6" s="254"/>
      <c r="BL6" s="254"/>
      <c r="BM6" s="254"/>
      <c r="BN6" s="254"/>
      <c r="BO6" s="254"/>
      <c r="BP6" s="254"/>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8"/>
      <c r="DH6" s="1169"/>
      <c r="DI6" s="1169"/>
      <c r="DJ6" s="1169"/>
      <c r="DK6" s="1170"/>
      <c r="DL6" s="1168"/>
      <c r="DM6" s="1169"/>
      <c r="DN6" s="1169"/>
      <c r="DO6" s="1169"/>
      <c r="DP6" s="1170"/>
      <c r="DQ6" s="1065"/>
      <c r="DR6" s="1066"/>
      <c r="DS6" s="1066"/>
      <c r="DT6" s="1066"/>
      <c r="DU6" s="1067"/>
      <c r="DV6" s="1065"/>
      <c r="DW6" s="1066"/>
      <c r="DX6" s="1066"/>
      <c r="DY6" s="1066"/>
      <c r="DZ6" s="1079"/>
      <c r="EA6" s="255"/>
    </row>
    <row r="7" spans="1:131" s="256" customFormat="1" ht="26.25" customHeight="1" thickTop="1" x14ac:dyDescent="0.15">
      <c r="A7" s="259">
        <v>1</v>
      </c>
      <c r="B7" s="1113" t="s">
        <v>387</v>
      </c>
      <c r="C7" s="1114"/>
      <c r="D7" s="1114"/>
      <c r="E7" s="1114"/>
      <c r="F7" s="1114"/>
      <c r="G7" s="1114"/>
      <c r="H7" s="1114"/>
      <c r="I7" s="1114"/>
      <c r="J7" s="1114"/>
      <c r="K7" s="1114"/>
      <c r="L7" s="1114"/>
      <c r="M7" s="1114"/>
      <c r="N7" s="1114"/>
      <c r="O7" s="1114"/>
      <c r="P7" s="1115"/>
      <c r="Q7" s="1116">
        <v>11024</v>
      </c>
      <c r="R7" s="1117"/>
      <c r="S7" s="1117"/>
      <c r="T7" s="1117"/>
      <c r="U7" s="1118"/>
      <c r="V7" s="1119">
        <v>9817</v>
      </c>
      <c r="W7" s="1117"/>
      <c r="X7" s="1117"/>
      <c r="Y7" s="1117"/>
      <c r="Z7" s="1118"/>
      <c r="AA7" s="1119">
        <v>1207</v>
      </c>
      <c r="AB7" s="1117"/>
      <c r="AC7" s="1117"/>
      <c r="AD7" s="1117"/>
      <c r="AE7" s="1120"/>
      <c r="AF7" s="1171">
        <v>630</v>
      </c>
      <c r="AG7" s="1172"/>
      <c r="AH7" s="1172"/>
      <c r="AI7" s="1172"/>
      <c r="AJ7" s="1173"/>
      <c r="AK7" s="1158">
        <v>1087</v>
      </c>
      <c r="AL7" s="1159"/>
      <c r="AM7" s="1159"/>
      <c r="AN7" s="1159"/>
      <c r="AO7" s="1159"/>
      <c r="AP7" s="1159">
        <v>3916</v>
      </c>
      <c r="AQ7" s="1159"/>
      <c r="AR7" s="1159"/>
      <c r="AS7" s="1159"/>
      <c r="AT7" s="1159"/>
      <c r="AU7" s="1160"/>
      <c r="AV7" s="1160"/>
      <c r="AW7" s="1160"/>
      <c r="AX7" s="1160"/>
      <c r="AY7" s="1161"/>
      <c r="AZ7" s="253"/>
      <c r="BA7" s="253"/>
      <c r="BB7" s="253"/>
      <c r="BC7" s="253"/>
      <c r="BD7" s="253"/>
      <c r="BE7" s="254"/>
      <c r="BF7" s="254"/>
      <c r="BG7" s="254"/>
      <c r="BH7" s="254"/>
      <c r="BI7" s="254"/>
      <c r="BJ7" s="254"/>
      <c r="BK7" s="254"/>
      <c r="BL7" s="254"/>
      <c r="BM7" s="254"/>
      <c r="BN7" s="254"/>
      <c r="BO7" s="254"/>
      <c r="BP7" s="254"/>
      <c r="BQ7" s="260">
        <v>1</v>
      </c>
      <c r="BR7" s="261"/>
      <c r="BS7" s="1162" t="s">
        <v>608</v>
      </c>
      <c r="BT7" s="1163"/>
      <c r="BU7" s="1163"/>
      <c r="BV7" s="1163"/>
      <c r="BW7" s="1163"/>
      <c r="BX7" s="1163"/>
      <c r="BY7" s="1163"/>
      <c r="BZ7" s="1163"/>
      <c r="CA7" s="1163"/>
      <c r="CB7" s="1163"/>
      <c r="CC7" s="1163"/>
      <c r="CD7" s="1163"/>
      <c r="CE7" s="1163"/>
      <c r="CF7" s="1163"/>
      <c r="CG7" s="1164"/>
      <c r="CH7" s="1155">
        <v>-5</v>
      </c>
      <c r="CI7" s="1156"/>
      <c r="CJ7" s="1156"/>
      <c r="CK7" s="1156"/>
      <c r="CL7" s="1157"/>
      <c r="CM7" s="1155">
        <v>32</v>
      </c>
      <c r="CN7" s="1156"/>
      <c r="CO7" s="1156"/>
      <c r="CP7" s="1156"/>
      <c r="CQ7" s="1157"/>
      <c r="CR7" s="1155">
        <v>11</v>
      </c>
      <c r="CS7" s="1156"/>
      <c r="CT7" s="1156"/>
      <c r="CU7" s="1156"/>
      <c r="CV7" s="1157"/>
      <c r="CW7" s="1155" t="s">
        <v>599</v>
      </c>
      <c r="CX7" s="1156"/>
      <c r="CY7" s="1156"/>
      <c r="CZ7" s="1156"/>
      <c r="DA7" s="1157"/>
      <c r="DB7" s="1155" t="s">
        <v>599</v>
      </c>
      <c r="DC7" s="1156"/>
      <c r="DD7" s="1156"/>
      <c r="DE7" s="1156"/>
      <c r="DF7" s="1157"/>
      <c r="DG7" s="1155" t="s">
        <v>600</v>
      </c>
      <c r="DH7" s="1156"/>
      <c r="DI7" s="1156"/>
      <c r="DJ7" s="1156"/>
      <c r="DK7" s="1157"/>
      <c r="DL7" s="1155" t="s">
        <v>602</v>
      </c>
      <c r="DM7" s="1156"/>
      <c r="DN7" s="1156"/>
      <c r="DO7" s="1156"/>
      <c r="DP7" s="1157"/>
      <c r="DQ7" s="1155" t="s">
        <v>602</v>
      </c>
      <c r="DR7" s="1156"/>
      <c r="DS7" s="1156"/>
      <c r="DT7" s="1156"/>
      <c r="DU7" s="1157"/>
      <c r="DV7" s="1179"/>
      <c r="DW7" s="1180"/>
      <c r="DX7" s="1180"/>
      <c r="DY7" s="1180"/>
      <c r="DZ7" s="1181"/>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107">
        <v>57</v>
      </c>
      <c r="R8" s="1099"/>
      <c r="S8" s="1099"/>
      <c r="T8" s="1099"/>
      <c r="U8" s="1108"/>
      <c r="V8" s="1106">
        <v>57</v>
      </c>
      <c r="W8" s="1099"/>
      <c r="X8" s="1099"/>
      <c r="Y8" s="1099"/>
      <c r="Z8" s="1108"/>
      <c r="AA8" s="1106">
        <v>0</v>
      </c>
      <c r="AB8" s="1099"/>
      <c r="AC8" s="1099"/>
      <c r="AD8" s="1099"/>
      <c r="AE8" s="1100"/>
      <c r="AF8" s="1098">
        <v>0</v>
      </c>
      <c r="AG8" s="1099"/>
      <c r="AH8" s="1099"/>
      <c r="AI8" s="1099"/>
      <c r="AJ8" s="1100"/>
      <c r="AK8" s="1153">
        <v>54</v>
      </c>
      <c r="AL8" s="1154"/>
      <c r="AM8" s="1154"/>
      <c r="AN8" s="1154"/>
      <c r="AO8" s="1154"/>
      <c r="AP8" s="1154" t="s">
        <v>599</v>
      </c>
      <c r="AQ8" s="1154"/>
      <c r="AR8" s="1154"/>
      <c r="AS8" s="1154"/>
      <c r="AT8" s="1154"/>
      <c r="AU8" s="1151"/>
      <c r="AV8" s="1151"/>
      <c r="AW8" s="1151"/>
      <c r="AX8" s="1151"/>
      <c r="AY8" s="1152"/>
      <c r="AZ8" s="253"/>
      <c r="BA8" s="253"/>
      <c r="BB8" s="253"/>
      <c r="BC8" s="253"/>
      <c r="BD8" s="253"/>
      <c r="BE8" s="254"/>
      <c r="BF8" s="254"/>
      <c r="BG8" s="254"/>
      <c r="BH8" s="254"/>
      <c r="BI8" s="254"/>
      <c r="BJ8" s="254"/>
      <c r="BK8" s="254"/>
      <c r="BL8" s="254"/>
      <c r="BM8" s="254"/>
      <c r="BN8" s="254"/>
      <c r="BO8" s="254"/>
      <c r="BP8" s="254"/>
      <c r="BQ8" s="263">
        <v>2</v>
      </c>
      <c r="BR8" s="264"/>
      <c r="BS8" s="1075" t="s">
        <v>609</v>
      </c>
      <c r="BT8" s="1076"/>
      <c r="BU8" s="1076"/>
      <c r="BV8" s="1076"/>
      <c r="BW8" s="1076"/>
      <c r="BX8" s="1076"/>
      <c r="BY8" s="1076"/>
      <c r="BZ8" s="1076"/>
      <c r="CA8" s="1076"/>
      <c r="CB8" s="1076"/>
      <c r="CC8" s="1076"/>
      <c r="CD8" s="1076"/>
      <c r="CE8" s="1076"/>
      <c r="CF8" s="1076"/>
      <c r="CG8" s="1077"/>
      <c r="CH8" s="1050">
        <v>8</v>
      </c>
      <c r="CI8" s="1051"/>
      <c r="CJ8" s="1051"/>
      <c r="CK8" s="1051"/>
      <c r="CL8" s="1052"/>
      <c r="CM8" s="1050">
        <v>51</v>
      </c>
      <c r="CN8" s="1051"/>
      <c r="CO8" s="1051"/>
      <c r="CP8" s="1051"/>
      <c r="CQ8" s="1052"/>
      <c r="CR8" s="1050">
        <v>20</v>
      </c>
      <c r="CS8" s="1051"/>
      <c r="CT8" s="1051"/>
      <c r="CU8" s="1051"/>
      <c r="CV8" s="1052"/>
      <c r="CW8" s="1050">
        <v>7</v>
      </c>
      <c r="CX8" s="1051"/>
      <c r="CY8" s="1051"/>
      <c r="CZ8" s="1051"/>
      <c r="DA8" s="1052"/>
      <c r="DB8" s="1050" t="s">
        <v>600</v>
      </c>
      <c r="DC8" s="1051"/>
      <c r="DD8" s="1051"/>
      <c r="DE8" s="1051"/>
      <c r="DF8" s="1052"/>
      <c r="DG8" s="1050" t="s">
        <v>600</v>
      </c>
      <c r="DH8" s="1051"/>
      <c r="DI8" s="1051"/>
      <c r="DJ8" s="1051"/>
      <c r="DK8" s="1052"/>
      <c r="DL8" s="1050" t="s">
        <v>599</v>
      </c>
      <c r="DM8" s="1051"/>
      <c r="DN8" s="1051"/>
      <c r="DO8" s="1051"/>
      <c r="DP8" s="1052"/>
      <c r="DQ8" s="1050" t="s">
        <v>599</v>
      </c>
      <c r="DR8" s="1051"/>
      <c r="DS8" s="1051"/>
      <c r="DT8" s="1051"/>
      <c r="DU8" s="1052"/>
      <c r="DV8" s="1053"/>
      <c r="DW8" s="1054"/>
      <c r="DX8" s="1054"/>
      <c r="DY8" s="1054"/>
      <c r="DZ8" s="1055"/>
      <c r="EA8" s="255"/>
    </row>
    <row r="9" spans="1:131" s="256" customFormat="1" ht="26.25" customHeight="1" x14ac:dyDescent="0.15">
      <c r="A9" s="262">
        <v>3</v>
      </c>
      <c r="B9" s="1092" t="s">
        <v>389</v>
      </c>
      <c r="C9" s="1093"/>
      <c r="D9" s="1093"/>
      <c r="E9" s="1093"/>
      <c r="F9" s="1093"/>
      <c r="G9" s="1093"/>
      <c r="H9" s="1093"/>
      <c r="I9" s="1093"/>
      <c r="J9" s="1093"/>
      <c r="K9" s="1093"/>
      <c r="L9" s="1093"/>
      <c r="M9" s="1093"/>
      <c r="N9" s="1093"/>
      <c r="O9" s="1093"/>
      <c r="P9" s="1094"/>
      <c r="Q9" s="1107">
        <v>50</v>
      </c>
      <c r="R9" s="1099"/>
      <c r="S9" s="1099"/>
      <c r="T9" s="1099"/>
      <c r="U9" s="1108"/>
      <c r="V9" s="1106">
        <v>48</v>
      </c>
      <c r="W9" s="1099"/>
      <c r="X9" s="1099"/>
      <c r="Y9" s="1099"/>
      <c r="Z9" s="1108"/>
      <c r="AA9" s="1106">
        <v>1</v>
      </c>
      <c r="AB9" s="1099"/>
      <c r="AC9" s="1099"/>
      <c r="AD9" s="1099"/>
      <c r="AE9" s="1100"/>
      <c r="AF9" s="1098">
        <v>1</v>
      </c>
      <c r="AG9" s="1099"/>
      <c r="AH9" s="1099"/>
      <c r="AI9" s="1099"/>
      <c r="AJ9" s="1100"/>
      <c r="AK9" s="1153">
        <v>28</v>
      </c>
      <c r="AL9" s="1154"/>
      <c r="AM9" s="1154"/>
      <c r="AN9" s="1154"/>
      <c r="AO9" s="1154"/>
      <c r="AP9" s="1154">
        <v>128</v>
      </c>
      <c r="AQ9" s="1154"/>
      <c r="AR9" s="1154"/>
      <c r="AS9" s="1154"/>
      <c r="AT9" s="1154"/>
      <c r="AU9" s="1151"/>
      <c r="AV9" s="1151"/>
      <c r="AW9" s="1151"/>
      <c r="AX9" s="1151"/>
      <c r="AY9" s="1152"/>
      <c r="AZ9" s="253"/>
      <c r="BA9" s="253"/>
      <c r="BB9" s="253"/>
      <c r="BC9" s="253"/>
      <c r="BD9" s="253"/>
      <c r="BE9" s="254"/>
      <c r="BF9" s="254"/>
      <c r="BG9" s="254"/>
      <c r="BH9" s="254"/>
      <c r="BI9" s="254"/>
      <c r="BJ9" s="254"/>
      <c r="BK9" s="254"/>
      <c r="BL9" s="254"/>
      <c r="BM9" s="254"/>
      <c r="BN9" s="254"/>
      <c r="BO9" s="254"/>
      <c r="BP9" s="254"/>
      <c r="BQ9" s="263">
        <v>3</v>
      </c>
      <c r="BR9" s="264"/>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5"/>
    </row>
    <row r="10" spans="1:131" s="256" customFormat="1" ht="26.25" customHeight="1" x14ac:dyDescent="0.15">
      <c r="A10" s="262">
        <v>4</v>
      </c>
      <c r="B10" s="1092" t="s">
        <v>390</v>
      </c>
      <c r="C10" s="1093"/>
      <c r="D10" s="1093"/>
      <c r="E10" s="1093"/>
      <c r="F10" s="1093"/>
      <c r="G10" s="1093"/>
      <c r="H10" s="1093"/>
      <c r="I10" s="1093"/>
      <c r="J10" s="1093"/>
      <c r="K10" s="1093"/>
      <c r="L10" s="1093"/>
      <c r="M10" s="1093"/>
      <c r="N10" s="1093"/>
      <c r="O10" s="1093"/>
      <c r="P10" s="1094"/>
      <c r="Q10" s="1107">
        <v>8</v>
      </c>
      <c r="R10" s="1099"/>
      <c r="S10" s="1099"/>
      <c r="T10" s="1099"/>
      <c r="U10" s="1108"/>
      <c r="V10" s="1106">
        <v>6</v>
      </c>
      <c r="W10" s="1099"/>
      <c r="X10" s="1099"/>
      <c r="Y10" s="1099"/>
      <c r="Z10" s="1108"/>
      <c r="AA10" s="1106">
        <v>2</v>
      </c>
      <c r="AB10" s="1099"/>
      <c r="AC10" s="1099"/>
      <c r="AD10" s="1099"/>
      <c r="AE10" s="1100"/>
      <c r="AF10" s="1098">
        <v>2</v>
      </c>
      <c r="AG10" s="1099"/>
      <c r="AH10" s="1099"/>
      <c r="AI10" s="1099"/>
      <c r="AJ10" s="1100"/>
      <c r="AK10" s="1153">
        <v>0</v>
      </c>
      <c r="AL10" s="1154"/>
      <c r="AM10" s="1154"/>
      <c r="AN10" s="1154"/>
      <c r="AO10" s="1154"/>
      <c r="AP10" s="1154" t="s">
        <v>599</v>
      </c>
      <c r="AQ10" s="1154"/>
      <c r="AR10" s="1154"/>
      <c r="AS10" s="1154"/>
      <c r="AT10" s="1154"/>
      <c r="AU10" s="1151"/>
      <c r="AV10" s="1151"/>
      <c r="AW10" s="1151"/>
      <c r="AX10" s="1151"/>
      <c r="AY10" s="1152"/>
      <c r="AZ10" s="253"/>
      <c r="BA10" s="253"/>
      <c r="BB10" s="253"/>
      <c r="BC10" s="253"/>
      <c r="BD10" s="253"/>
      <c r="BE10" s="254"/>
      <c r="BF10" s="254"/>
      <c r="BG10" s="254"/>
      <c r="BH10" s="254"/>
      <c r="BI10" s="254"/>
      <c r="BJ10" s="254"/>
      <c r="BK10" s="254"/>
      <c r="BL10" s="254"/>
      <c r="BM10" s="254"/>
      <c r="BN10" s="254"/>
      <c r="BO10" s="254"/>
      <c r="BP10" s="254"/>
      <c r="BQ10" s="263">
        <v>4</v>
      </c>
      <c r="BR10" s="264"/>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5"/>
    </row>
    <row r="11" spans="1:131" s="256" customFormat="1" ht="26.25" customHeight="1" x14ac:dyDescent="0.15">
      <c r="A11" s="262">
        <v>5</v>
      </c>
      <c r="B11" s="1092" t="s">
        <v>391</v>
      </c>
      <c r="C11" s="1093"/>
      <c r="D11" s="1093"/>
      <c r="E11" s="1093"/>
      <c r="F11" s="1093"/>
      <c r="G11" s="1093"/>
      <c r="H11" s="1093"/>
      <c r="I11" s="1093"/>
      <c r="J11" s="1093"/>
      <c r="K11" s="1093"/>
      <c r="L11" s="1093"/>
      <c r="M11" s="1093"/>
      <c r="N11" s="1093"/>
      <c r="O11" s="1093"/>
      <c r="P11" s="1094"/>
      <c r="Q11" s="1107">
        <v>11</v>
      </c>
      <c r="R11" s="1099"/>
      <c r="S11" s="1099"/>
      <c r="T11" s="1099"/>
      <c r="U11" s="1108"/>
      <c r="V11" s="1106">
        <v>10</v>
      </c>
      <c r="W11" s="1099"/>
      <c r="X11" s="1099"/>
      <c r="Y11" s="1099"/>
      <c r="Z11" s="1108"/>
      <c r="AA11" s="1106">
        <v>0</v>
      </c>
      <c r="AB11" s="1099"/>
      <c r="AC11" s="1099"/>
      <c r="AD11" s="1099"/>
      <c r="AE11" s="1100"/>
      <c r="AF11" s="1098">
        <v>0</v>
      </c>
      <c r="AG11" s="1099"/>
      <c r="AH11" s="1099"/>
      <c r="AI11" s="1099"/>
      <c r="AJ11" s="1100"/>
      <c r="AK11" s="1153">
        <v>4</v>
      </c>
      <c r="AL11" s="1154"/>
      <c r="AM11" s="1154"/>
      <c r="AN11" s="1154"/>
      <c r="AO11" s="1154"/>
      <c r="AP11" s="1154" t="s">
        <v>599</v>
      </c>
      <c r="AQ11" s="1154"/>
      <c r="AR11" s="1154"/>
      <c r="AS11" s="1154"/>
      <c r="AT11" s="1154"/>
      <c r="AU11" s="1151"/>
      <c r="AV11" s="1151"/>
      <c r="AW11" s="1151"/>
      <c r="AX11" s="1151"/>
      <c r="AY11" s="1152"/>
      <c r="AZ11" s="253"/>
      <c r="BA11" s="253"/>
      <c r="BB11" s="253"/>
      <c r="BC11" s="253"/>
      <c r="BD11" s="253"/>
      <c r="BE11" s="254"/>
      <c r="BF11" s="254"/>
      <c r="BG11" s="254"/>
      <c r="BH11" s="254"/>
      <c r="BI11" s="254"/>
      <c r="BJ11" s="254"/>
      <c r="BK11" s="254"/>
      <c r="BL11" s="254"/>
      <c r="BM11" s="254"/>
      <c r="BN11" s="254"/>
      <c r="BO11" s="254"/>
      <c r="BP11" s="254"/>
      <c r="BQ11" s="263">
        <v>5</v>
      </c>
      <c r="BR11" s="264"/>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104"/>
      <c r="R12" s="1105"/>
      <c r="S12" s="1105"/>
      <c r="T12" s="1105"/>
      <c r="U12" s="1105"/>
      <c r="V12" s="1105"/>
      <c r="W12" s="1105"/>
      <c r="X12" s="1105"/>
      <c r="Y12" s="1105"/>
      <c r="Z12" s="1105"/>
      <c r="AA12" s="1105"/>
      <c r="AB12" s="1105"/>
      <c r="AC12" s="1105"/>
      <c r="AD12" s="1105"/>
      <c r="AE12" s="1106"/>
      <c r="AF12" s="1098"/>
      <c r="AG12" s="1099"/>
      <c r="AH12" s="1099"/>
      <c r="AI12" s="1099"/>
      <c r="AJ12" s="1100"/>
      <c r="AK12" s="1153"/>
      <c r="AL12" s="1154"/>
      <c r="AM12" s="1154"/>
      <c r="AN12" s="1154"/>
      <c r="AO12" s="1154"/>
      <c r="AP12" s="1154"/>
      <c r="AQ12" s="1154"/>
      <c r="AR12" s="1154"/>
      <c r="AS12" s="1154"/>
      <c r="AT12" s="1154"/>
      <c r="AU12" s="1151"/>
      <c r="AV12" s="1151"/>
      <c r="AW12" s="1151"/>
      <c r="AX12" s="1151"/>
      <c r="AY12" s="1152"/>
      <c r="AZ12" s="253"/>
      <c r="BA12" s="253"/>
      <c r="BB12" s="253"/>
      <c r="BC12" s="253"/>
      <c r="BD12" s="253"/>
      <c r="BE12" s="254"/>
      <c r="BF12" s="254"/>
      <c r="BG12" s="254"/>
      <c r="BH12" s="254"/>
      <c r="BI12" s="254"/>
      <c r="BJ12" s="254"/>
      <c r="BK12" s="254"/>
      <c r="BL12" s="254"/>
      <c r="BM12" s="254"/>
      <c r="BN12" s="254"/>
      <c r="BO12" s="254"/>
      <c r="BP12" s="254"/>
      <c r="BQ12" s="263">
        <v>6</v>
      </c>
      <c r="BR12" s="264"/>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104"/>
      <c r="R13" s="1105"/>
      <c r="S13" s="1105"/>
      <c r="T13" s="1105"/>
      <c r="U13" s="1105"/>
      <c r="V13" s="1105"/>
      <c r="W13" s="1105"/>
      <c r="X13" s="1105"/>
      <c r="Y13" s="1105"/>
      <c r="Z13" s="1105"/>
      <c r="AA13" s="1105"/>
      <c r="AB13" s="1105"/>
      <c r="AC13" s="1105"/>
      <c r="AD13" s="1105"/>
      <c r="AE13" s="1106"/>
      <c r="AF13" s="1098"/>
      <c r="AG13" s="1099"/>
      <c r="AH13" s="1099"/>
      <c r="AI13" s="1099"/>
      <c r="AJ13" s="1100"/>
      <c r="AK13" s="1153"/>
      <c r="AL13" s="1154"/>
      <c r="AM13" s="1154"/>
      <c r="AN13" s="1154"/>
      <c r="AO13" s="1154"/>
      <c r="AP13" s="1154"/>
      <c r="AQ13" s="1154"/>
      <c r="AR13" s="1154"/>
      <c r="AS13" s="1154"/>
      <c r="AT13" s="1154"/>
      <c r="AU13" s="1151"/>
      <c r="AV13" s="1151"/>
      <c r="AW13" s="1151"/>
      <c r="AX13" s="1151"/>
      <c r="AY13" s="1152"/>
      <c r="AZ13" s="253"/>
      <c r="BA13" s="253"/>
      <c r="BB13" s="253"/>
      <c r="BC13" s="253"/>
      <c r="BD13" s="253"/>
      <c r="BE13" s="254"/>
      <c r="BF13" s="254"/>
      <c r="BG13" s="254"/>
      <c r="BH13" s="254"/>
      <c r="BI13" s="254"/>
      <c r="BJ13" s="254"/>
      <c r="BK13" s="254"/>
      <c r="BL13" s="254"/>
      <c r="BM13" s="254"/>
      <c r="BN13" s="254"/>
      <c r="BO13" s="254"/>
      <c r="BP13" s="254"/>
      <c r="BQ13" s="263">
        <v>7</v>
      </c>
      <c r="BR13" s="264"/>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104"/>
      <c r="R14" s="1105"/>
      <c r="S14" s="1105"/>
      <c r="T14" s="1105"/>
      <c r="U14" s="1105"/>
      <c r="V14" s="1105"/>
      <c r="W14" s="1105"/>
      <c r="X14" s="1105"/>
      <c r="Y14" s="1105"/>
      <c r="Z14" s="1105"/>
      <c r="AA14" s="1105"/>
      <c r="AB14" s="1105"/>
      <c r="AC14" s="1105"/>
      <c r="AD14" s="1105"/>
      <c r="AE14" s="1106"/>
      <c r="AF14" s="1098"/>
      <c r="AG14" s="1099"/>
      <c r="AH14" s="1099"/>
      <c r="AI14" s="1099"/>
      <c r="AJ14" s="1100"/>
      <c r="AK14" s="1153"/>
      <c r="AL14" s="1154"/>
      <c r="AM14" s="1154"/>
      <c r="AN14" s="1154"/>
      <c r="AO14" s="1154"/>
      <c r="AP14" s="1154"/>
      <c r="AQ14" s="1154"/>
      <c r="AR14" s="1154"/>
      <c r="AS14" s="1154"/>
      <c r="AT14" s="1154"/>
      <c r="AU14" s="1151"/>
      <c r="AV14" s="1151"/>
      <c r="AW14" s="1151"/>
      <c r="AX14" s="1151"/>
      <c r="AY14" s="1152"/>
      <c r="AZ14" s="253"/>
      <c r="BA14" s="253"/>
      <c r="BB14" s="253"/>
      <c r="BC14" s="253"/>
      <c r="BD14" s="253"/>
      <c r="BE14" s="254"/>
      <c r="BF14" s="254"/>
      <c r="BG14" s="254"/>
      <c r="BH14" s="254"/>
      <c r="BI14" s="254"/>
      <c r="BJ14" s="254"/>
      <c r="BK14" s="254"/>
      <c r="BL14" s="254"/>
      <c r="BM14" s="254"/>
      <c r="BN14" s="254"/>
      <c r="BO14" s="254"/>
      <c r="BP14" s="254"/>
      <c r="BQ14" s="263">
        <v>8</v>
      </c>
      <c r="BR14" s="264"/>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104"/>
      <c r="R15" s="1105"/>
      <c r="S15" s="1105"/>
      <c r="T15" s="1105"/>
      <c r="U15" s="1105"/>
      <c r="V15" s="1105"/>
      <c r="W15" s="1105"/>
      <c r="X15" s="1105"/>
      <c r="Y15" s="1105"/>
      <c r="Z15" s="1105"/>
      <c r="AA15" s="1105"/>
      <c r="AB15" s="1105"/>
      <c r="AC15" s="1105"/>
      <c r="AD15" s="1105"/>
      <c r="AE15" s="1106"/>
      <c r="AF15" s="1098"/>
      <c r="AG15" s="1099"/>
      <c r="AH15" s="1099"/>
      <c r="AI15" s="1099"/>
      <c r="AJ15" s="1100"/>
      <c r="AK15" s="1153"/>
      <c r="AL15" s="1154"/>
      <c r="AM15" s="1154"/>
      <c r="AN15" s="1154"/>
      <c r="AO15" s="1154"/>
      <c r="AP15" s="1154"/>
      <c r="AQ15" s="1154"/>
      <c r="AR15" s="1154"/>
      <c r="AS15" s="1154"/>
      <c r="AT15" s="1154"/>
      <c r="AU15" s="1151"/>
      <c r="AV15" s="1151"/>
      <c r="AW15" s="1151"/>
      <c r="AX15" s="1151"/>
      <c r="AY15" s="1152"/>
      <c r="AZ15" s="253"/>
      <c r="BA15" s="253"/>
      <c r="BB15" s="253"/>
      <c r="BC15" s="253"/>
      <c r="BD15" s="253"/>
      <c r="BE15" s="254"/>
      <c r="BF15" s="254"/>
      <c r="BG15" s="254"/>
      <c r="BH15" s="254"/>
      <c r="BI15" s="254"/>
      <c r="BJ15" s="254"/>
      <c r="BK15" s="254"/>
      <c r="BL15" s="254"/>
      <c r="BM15" s="254"/>
      <c r="BN15" s="254"/>
      <c r="BO15" s="254"/>
      <c r="BP15" s="254"/>
      <c r="BQ15" s="263">
        <v>9</v>
      </c>
      <c r="BR15" s="264"/>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104"/>
      <c r="R16" s="1105"/>
      <c r="S16" s="1105"/>
      <c r="T16" s="1105"/>
      <c r="U16" s="1105"/>
      <c r="V16" s="1105"/>
      <c r="W16" s="1105"/>
      <c r="X16" s="1105"/>
      <c r="Y16" s="1105"/>
      <c r="Z16" s="1105"/>
      <c r="AA16" s="1105"/>
      <c r="AB16" s="1105"/>
      <c r="AC16" s="1105"/>
      <c r="AD16" s="1105"/>
      <c r="AE16" s="1106"/>
      <c r="AF16" s="1098"/>
      <c r="AG16" s="1099"/>
      <c r="AH16" s="1099"/>
      <c r="AI16" s="1099"/>
      <c r="AJ16" s="1100"/>
      <c r="AK16" s="1153"/>
      <c r="AL16" s="1154"/>
      <c r="AM16" s="1154"/>
      <c r="AN16" s="1154"/>
      <c r="AO16" s="1154"/>
      <c r="AP16" s="1154"/>
      <c r="AQ16" s="1154"/>
      <c r="AR16" s="1154"/>
      <c r="AS16" s="1154"/>
      <c r="AT16" s="1154"/>
      <c r="AU16" s="1151"/>
      <c r="AV16" s="1151"/>
      <c r="AW16" s="1151"/>
      <c r="AX16" s="1151"/>
      <c r="AY16" s="1152"/>
      <c r="AZ16" s="253"/>
      <c r="BA16" s="253"/>
      <c r="BB16" s="253"/>
      <c r="BC16" s="253"/>
      <c r="BD16" s="253"/>
      <c r="BE16" s="254"/>
      <c r="BF16" s="254"/>
      <c r="BG16" s="254"/>
      <c r="BH16" s="254"/>
      <c r="BI16" s="254"/>
      <c r="BJ16" s="254"/>
      <c r="BK16" s="254"/>
      <c r="BL16" s="254"/>
      <c r="BM16" s="254"/>
      <c r="BN16" s="254"/>
      <c r="BO16" s="254"/>
      <c r="BP16" s="254"/>
      <c r="BQ16" s="263">
        <v>10</v>
      </c>
      <c r="BR16" s="264"/>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104"/>
      <c r="R17" s="1105"/>
      <c r="S17" s="1105"/>
      <c r="T17" s="1105"/>
      <c r="U17" s="1105"/>
      <c r="V17" s="1105"/>
      <c r="W17" s="1105"/>
      <c r="X17" s="1105"/>
      <c r="Y17" s="1105"/>
      <c r="Z17" s="1105"/>
      <c r="AA17" s="1105"/>
      <c r="AB17" s="1105"/>
      <c r="AC17" s="1105"/>
      <c r="AD17" s="1105"/>
      <c r="AE17" s="1106"/>
      <c r="AF17" s="1098"/>
      <c r="AG17" s="1099"/>
      <c r="AH17" s="1099"/>
      <c r="AI17" s="1099"/>
      <c r="AJ17" s="1100"/>
      <c r="AK17" s="1153"/>
      <c r="AL17" s="1154"/>
      <c r="AM17" s="1154"/>
      <c r="AN17" s="1154"/>
      <c r="AO17" s="1154"/>
      <c r="AP17" s="1154"/>
      <c r="AQ17" s="1154"/>
      <c r="AR17" s="1154"/>
      <c r="AS17" s="1154"/>
      <c r="AT17" s="1154"/>
      <c r="AU17" s="1151"/>
      <c r="AV17" s="1151"/>
      <c r="AW17" s="1151"/>
      <c r="AX17" s="1151"/>
      <c r="AY17" s="1152"/>
      <c r="AZ17" s="253"/>
      <c r="BA17" s="253"/>
      <c r="BB17" s="253"/>
      <c r="BC17" s="253"/>
      <c r="BD17" s="253"/>
      <c r="BE17" s="254"/>
      <c r="BF17" s="254"/>
      <c r="BG17" s="254"/>
      <c r="BH17" s="254"/>
      <c r="BI17" s="254"/>
      <c r="BJ17" s="254"/>
      <c r="BK17" s="254"/>
      <c r="BL17" s="254"/>
      <c r="BM17" s="254"/>
      <c r="BN17" s="254"/>
      <c r="BO17" s="254"/>
      <c r="BP17" s="254"/>
      <c r="BQ17" s="263">
        <v>11</v>
      </c>
      <c r="BR17" s="264"/>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104"/>
      <c r="R18" s="1105"/>
      <c r="S18" s="1105"/>
      <c r="T18" s="1105"/>
      <c r="U18" s="1105"/>
      <c r="V18" s="1105"/>
      <c r="W18" s="1105"/>
      <c r="X18" s="1105"/>
      <c r="Y18" s="1105"/>
      <c r="Z18" s="1105"/>
      <c r="AA18" s="1105"/>
      <c r="AB18" s="1105"/>
      <c r="AC18" s="1105"/>
      <c r="AD18" s="1105"/>
      <c r="AE18" s="1106"/>
      <c r="AF18" s="1098"/>
      <c r="AG18" s="1099"/>
      <c r="AH18" s="1099"/>
      <c r="AI18" s="1099"/>
      <c r="AJ18" s="1100"/>
      <c r="AK18" s="1153"/>
      <c r="AL18" s="1154"/>
      <c r="AM18" s="1154"/>
      <c r="AN18" s="1154"/>
      <c r="AO18" s="1154"/>
      <c r="AP18" s="1154"/>
      <c r="AQ18" s="1154"/>
      <c r="AR18" s="1154"/>
      <c r="AS18" s="1154"/>
      <c r="AT18" s="1154"/>
      <c r="AU18" s="1151"/>
      <c r="AV18" s="1151"/>
      <c r="AW18" s="1151"/>
      <c r="AX18" s="1151"/>
      <c r="AY18" s="1152"/>
      <c r="AZ18" s="253"/>
      <c r="BA18" s="253"/>
      <c r="BB18" s="253"/>
      <c r="BC18" s="253"/>
      <c r="BD18" s="253"/>
      <c r="BE18" s="254"/>
      <c r="BF18" s="254"/>
      <c r="BG18" s="254"/>
      <c r="BH18" s="254"/>
      <c r="BI18" s="254"/>
      <c r="BJ18" s="254"/>
      <c r="BK18" s="254"/>
      <c r="BL18" s="254"/>
      <c r="BM18" s="254"/>
      <c r="BN18" s="254"/>
      <c r="BO18" s="254"/>
      <c r="BP18" s="254"/>
      <c r="BQ18" s="263">
        <v>12</v>
      </c>
      <c r="BR18" s="264"/>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104"/>
      <c r="R19" s="1105"/>
      <c r="S19" s="1105"/>
      <c r="T19" s="1105"/>
      <c r="U19" s="1105"/>
      <c r="V19" s="1105"/>
      <c r="W19" s="1105"/>
      <c r="X19" s="1105"/>
      <c r="Y19" s="1105"/>
      <c r="Z19" s="1105"/>
      <c r="AA19" s="1105"/>
      <c r="AB19" s="1105"/>
      <c r="AC19" s="1105"/>
      <c r="AD19" s="1105"/>
      <c r="AE19" s="1106"/>
      <c r="AF19" s="1098"/>
      <c r="AG19" s="1099"/>
      <c r="AH19" s="1099"/>
      <c r="AI19" s="1099"/>
      <c r="AJ19" s="1100"/>
      <c r="AK19" s="1153"/>
      <c r="AL19" s="1154"/>
      <c r="AM19" s="1154"/>
      <c r="AN19" s="1154"/>
      <c r="AO19" s="1154"/>
      <c r="AP19" s="1154"/>
      <c r="AQ19" s="1154"/>
      <c r="AR19" s="1154"/>
      <c r="AS19" s="1154"/>
      <c r="AT19" s="1154"/>
      <c r="AU19" s="1151"/>
      <c r="AV19" s="1151"/>
      <c r="AW19" s="1151"/>
      <c r="AX19" s="1151"/>
      <c r="AY19" s="1152"/>
      <c r="AZ19" s="253"/>
      <c r="BA19" s="253"/>
      <c r="BB19" s="253"/>
      <c r="BC19" s="253"/>
      <c r="BD19" s="253"/>
      <c r="BE19" s="254"/>
      <c r="BF19" s="254"/>
      <c r="BG19" s="254"/>
      <c r="BH19" s="254"/>
      <c r="BI19" s="254"/>
      <c r="BJ19" s="254"/>
      <c r="BK19" s="254"/>
      <c r="BL19" s="254"/>
      <c r="BM19" s="254"/>
      <c r="BN19" s="254"/>
      <c r="BO19" s="254"/>
      <c r="BP19" s="254"/>
      <c r="BQ19" s="263">
        <v>13</v>
      </c>
      <c r="BR19" s="264"/>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104"/>
      <c r="R20" s="1105"/>
      <c r="S20" s="1105"/>
      <c r="T20" s="1105"/>
      <c r="U20" s="1105"/>
      <c r="V20" s="1105"/>
      <c r="W20" s="1105"/>
      <c r="X20" s="1105"/>
      <c r="Y20" s="1105"/>
      <c r="Z20" s="1105"/>
      <c r="AA20" s="1105"/>
      <c r="AB20" s="1105"/>
      <c r="AC20" s="1105"/>
      <c r="AD20" s="1105"/>
      <c r="AE20" s="1106"/>
      <c r="AF20" s="1098"/>
      <c r="AG20" s="1099"/>
      <c r="AH20" s="1099"/>
      <c r="AI20" s="1099"/>
      <c r="AJ20" s="1100"/>
      <c r="AK20" s="1153"/>
      <c r="AL20" s="1154"/>
      <c r="AM20" s="1154"/>
      <c r="AN20" s="1154"/>
      <c r="AO20" s="1154"/>
      <c r="AP20" s="1154"/>
      <c r="AQ20" s="1154"/>
      <c r="AR20" s="1154"/>
      <c r="AS20" s="1154"/>
      <c r="AT20" s="1154"/>
      <c r="AU20" s="1151"/>
      <c r="AV20" s="1151"/>
      <c r="AW20" s="1151"/>
      <c r="AX20" s="1151"/>
      <c r="AY20" s="1152"/>
      <c r="AZ20" s="253"/>
      <c r="BA20" s="253"/>
      <c r="BB20" s="253"/>
      <c r="BC20" s="253"/>
      <c r="BD20" s="253"/>
      <c r="BE20" s="254"/>
      <c r="BF20" s="254"/>
      <c r="BG20" s="254"/>
      <c r="BH20" s="254"/>
      <c r="BI20" s="254"/>
      <c r="BJ20" s="254"/>
      <c r="BK20" s="254"/>
      <c r="BL20" s="254"/>
      <c r="BM20" s="254"/>
      <c r="BN20" s="254"/>
      <c r="BO20" s="254"/>
      <c r="BP20" s="254"/>
      <c r="BQ20" s="263">
        <v>14</v>
      </c>
      <c r="BR20" s="264"/>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104"/>
      <c r="R21" s="1105"/>
      <c r="S21" s="1105"/>
      <c r="T21" s="1105"/>
      <c r="U21" s="1105"/>
      <c r="V21" s="1105"/>
      <c r="W21" s="1105"/>
      <c r="X21" s="1105"/>
      <c r="Y21" s="1105"/>
      <c r="Z21" s="1105"/>
      <c r="AA21" s="1105"/>
      <c r="AB21" s="1105"/>
      <c r="AC21" s="1105"/>
      <c r="AD21" s="1105"/>
      <c r="AE21" s="1106"/>
      <c r="AF21" s="1098"/>
      <c r="AG21" s="1099"/>
      <c r="AH21" s="1099"/>
      <c r="AI21" s="1099"/>
      <c r="AJ21" s="1100"/>
      <c r="AK21" s="1153"/>
      <c r="AL21" s="1154"/>
      <c r="AM21" s="1154"/>
      <c r="AN21" s="1154"/>
      <c r="AO21" s="1154"/>
      <c r="AP21" s="1154"/>
      <c r="AQ21" s="1154"/>
      <c r="AR21" s="1154"/>
      <c r="AS21" s="1154"/>
      <c r="AT21" s="1154"/>
      <c r="AU21" s="1151"/>
      <c r="AV21" s="1151"/>
      <c r="AW21" s="1151"/>
      <c r="AX21" s="1151"/>
      <c r="AY21" s="1152"/>
      <c r="AZ21" s="253"/>
      <c r="BA21" s="253"/>
      <c r="BB21" s="253"/>
      <c r="BC21" s="253"/>
      <c r="BD21" s="253"/>
      <c r="BE21" s="254"/>
      <c r="BF21" s="254"/>
      <c r="BG21" s="254"/>
      <c r="BH21" s="254"/>
      <c r="BI21" s="254"/>
      <c r="BJ21" s="254"/>
      <c r="BK21" s="254"/>
      <c r="BL21" s="254"/>
      <c r="BM21" s="254"/>
      <c r="BN21" s="254"/>
      <c r="BO21" s="254"/>
      <c r="BP21" s="254"/>
      <c r="BQ21" s="263">
        <v>15</v>
      </c>
      <c r="BR21" s="264"/>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48"/>
      <c r="R22" s="1149"/>
      <c r="S22" s="1149"/>
      <c r="T22" s="1149"/>
      <c r="U22" s="1149"/>
      <c r="V22" s="1149"/>
      <c r="W22" s="1149"/>
      <c r="X22" s="1149"/>
      <c r="Y22" s="1149"/>
      <c r="Z22" s="1149"/>
      <c r="AA22" s="1149"/>
      <c r="AB22" s="1149"/>
      <c r="AC22" s="1149"/>
      <c r="AD22" s="1149"/>
      <c r="AE22" s="1150"/>
      <c r="AF22" s="1098"/>
      <c r="AG22" s="1099"/>
      <c r="AH22" s="1099"/>
      <c r="AI22" s="1099"/>
      <c r="AJ22" s="1100"/>
      <c r="AK22" s="1144"/>
      <c r="AL22" s="1145"/>
      <c r="AM22" s="1145"/>
      <c r="AN22" s="1145"/>
      <c r="AO22" s="1145"/>
      <c r="AP22" s="1145"/>
      <c r="AQ22" s="1145"/>
      <c r="AR22" s="1145"/>
      <c r="AS22" s="1145"/>
      <c r="AT22" s="1145"/>
      <c r="AU22" s="1146"/>
      <c r="AV22" s="1146"/>
      <c r="AW22" s="1146"/>
      <c r="AX22" s="1146"/>
      <c r="AY22" s="1147"/>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34">
        <v>11034</v>
      </c>
      <c r="R23" s="1132"/>
      <c r="S23" s="1132"/>
      <c r="T23" s="1132"/>
      <c r="U23" s="1135"/>
      <c r="V23" s="1136">
        <v>9823</v>
      </c>
      <c r="W23" s="1132"/>
      <c r="X23" s="1132"/>
      <c r="Y23" s="1132"/>
      <c r="Z23" s="1135"/>
      <c r="AA23" s="1136">
        <v>1211</v>
      </c>
      <c r="AB23" s="1132"/>
      <c r="AC23" s="1132"/>
      <c r="AD23" s="1132"/>
      <c r="AE23" s="1133"/>
      <c r="AF23" s="1137">
        <v>634</v>
      </c>
      <c r="AG23" s="1138"/>
      <c r="AH23" s="1138"/>
      <c r="AI23" s="1138"/>
      <c r="AJ23" s="1139"/>
      <c r="AK23" s="1140"/>
      <c r="AL23" s="1141"/>
      <c r="AM23" s="1141"/>
      <c r="AN23" s="1141"/>
      <c r="AO23" s="1141"/>
      <c r="AP23" s="1136">
        <v>4044</v>
      </c>
      <c r="AQ23" s="1132"/>
      <c r="AR23" s="1132"/>
      <c r="AS23" s="1132"/>
      <c r="AT23" s="1135"/>
      <c r="AU23" s="1142"/>
      <c r="AV23" s="1142"/>
      <c r="AW23" s="1142"/>
      <c r="AX23" s="1142"/>
      <c r="AY23" s="1143"/>
      <c r="AZ23" s="1131" t="s">
        <v>395</v>
      </c>
      <c r="BA23" s="1132"/>
      <c r="BB23" s="1132"/>
      <c r="BC23" s="1132"/>
      <c r="BD23" s="1133"/>
      <c r="BE23" s="254"/>
      <c r="BF23" s="254"/>
      <c r="BG23" s="254"/>
      <c r="BH23" s="254"/>
      <c r="BI23" s="254"/>
      <c r="BJ23" s="254"/>
      <c r="BK23" s="254"/>
      <c r="BL23" s="254"/>
      <c r="BM23" s="254"/>
      <c r="BN23" s="254"/>
      <c r="BO23" s="254"/>
      <c r="BP23" s="254"/>
      <c r="BQ23" s="263">
        <v>17</v>
      </c>
      <c r="BR23" s="264"/>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5"/>
    </row>
    <row r="24" spans="1:131" s="256" customFormat="1" ht="26.25" customHeight="1" x14ac:dyDescent="0.15">
      <c r="A24" s="1130" t="s">
        <v>396</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53"/>
      <c r="BA24" s="253"/>
      <c r="BB24" s="253"/>
      <c r="BC24" s="253"/>
      <c r="BD24" s="253"/>
      <c r="BE24" s="254"/>
      <c r="BF24" s="254"/>
      <c r="BG24" s="254"/>
      <c r="BH24" s="254"/>
      <c r="BI24" s="254"/>
      <c r="BJ24" s="254"/>
      <c r="BK24" s="254"/>
      <c r="BL24" s="254"/>
      <c r="BM24" s="254"/>
      <c r="BN24" s="254"/>
      <c r="BO24" s="254"/>
      <c r="BP24" s="254"/>
      <c r="BQ24" s="263">
        <v>18</v>
      </c>
      <c r="BR24" s="264"/>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5"/>
    </row>
    <row r="25" spans="1:131" s="248" customFormat="1" ht="26.25" customHeight="1" thickBot="1" x14ac:dyDescent="0.2">
      <c r="A25" s="1129" t="s">
        <v>397</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53"/>
      <c r="BK25" s="253"/>
      <c r="BL25" s="253"/>
      <c r="BM25" s="253"/>
      <c r="BN25" s="253"/>
      <c r="BO25" s="266"/>
      <c r="BP25" s="266"/>
      <c r="BQ25" s="263">
        <v>19</v>
      </c>
      <c r="BR25" s="264"/>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7"/>
    </row>
    <row r="26" spans="1:131" s="248" customFormat="1" ht="26.25" customHeight="1" x14ac:dyDescent="0.15">
      <c r="A26" s="1056" t="s">
        <v>370</v>
      </c>
      <c r="B26" s="1057"/>
      <c r="C26" s="1057"/>
      <c r="D26" s="1057"/>
      <c r="E26" s="1057"/>
      <c r="F26" s="1057"/>
      <c r="G26" s="1057"/>
      <c r="H26" s="1057"/>
      <c r="I26" s="1057"/>
      <c r="J26" s="1057"/>
      <c r="K26" s="1057"/>
      <c r="L26" s="1057"/>
      <c r="M26" s="1057"/>
      <c r="N26" s="1057"/>
      <c r="O26" s="1057"/>
      <c r="P26" s="1058"/>
      <c r="Q26" s="1062" t="s">
        <v>398</v>
      </c>
      <c r="R26" s="1063"/>
      <c r="S26" s="1063"/>
      <c r="T26" s="1063"/>
      <c r="U26" s="1064"/>
      <c r="V26" s="1062" t="s">
        <v>399</v>
      </c>
      <c r="W26" s="1063"/>
      <c r="X26" s="1063"/>
      <c r="Y26" s="1063"/>
      <c r="Z26" s="1064"/>
      <c r="AA26" s="1062" t="s">
        <v>400</v>
      </c>
      <c r="AB26" s="1063"/>
      <c r="AC26" s="1063"/>
      <c r="AD26" s="1063"/>
      <c r="AE26" s="1063"/>
      <c r="AF26" s="1125" t="s">
        <v>401</v>
      </c>
      <c r="AG26" s="1069"/>
      <c r="AH26" s="1069"/>
      <c r="AI26" s="1069"/>
      <c r="AJ26" s="1126"/>
      <c r="AK26" s="1063" t="s">
        <v>402</v>
      </c>
      <c r="AL26" s="1063"/>
      <c r="AM26" s="1063"/>
      <c r="AN26" s="1063"/>
      <c r="AO26" s="1064"/>
      <c r="AP26" s="1062" t="s">
        <v>403</v>
      </c>
      <c r="AQ26" s="1063"/>
      <c r="AR26" s="1063"/>
      <c r="AS26" s="1063"/>
      <c r="AT26" s="1064"/>
      <c r="AU26" s="1062" t="s">
        <v>404</v>
      </c>
      <c r="AV26" s="1063"/>
      <c r="AW26" s="1063"/>
      <c r="AX26" s="1063"/>
      <c r="AY26" s="1064"/>
      <c r="AZ26" s="1062" t="s">
        <v>405</v>
      </c>
      <c r="BA26" s="1063"/>
      <c r="BB26" s="1063"/>
      <c r="BC26" s="1063"/>
      <c r="BD26" s="1064"/>
      <c r="BE26" s="1062" t="s">
        <v>377</v>
      </c>
      <c r="BF26" s="1063"/>
      <c r="BG26" s="1063"/>
      <c r="BH26" s="1063"/>
      <c r="BI26" s="1078"/>
      <c r="BJ26" s="253"/>
      <c r="BK26" s="253"/>
      <c r="BL26" s="253"/>
      <c r="BM26" s="253"/>
      <c r="BN26" s="253"/>
      <c r="BO26" s="266"/>
      <c r="BP26" s="266"/>
      <c r="BQ26" s="263">
        <v>20</v>
      </c>
      <c r="BR26" s="264"/>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7"/>
    </row>
    <row r="27" spans="1:131" s="248"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7"/>
      <c r="AG27" s="1072"/>
      <c r="AH27" s="1072"/>
      <c r="AI27" s="1072"/>
      <c r="AJ27" s="1128"/>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3"/>
      <c r="BK27" s="253"/>
      <c r="BL27" s="253"/>
      <c r="BM27" s="253"/>
      <c r="BN27" s="253"/>
      <c r="BO27" s="266"/>
      <c r="BP27" s="266"/>
      <c r="BQ27" s="263">
        <v>21</v>
      </c>
      <c r="BR27" s="264"/>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7"/>
    </row>
    <row r="28" spans="1:131" s="248" customFormat="1" ht="26.25" customHeight="1" thickTop="1" x14ac:dyDescent="0.15">
      <c r="A28" s="267">
        <v>1</v>
      </c>
      <c r="B28" s="1113" t="s">
        <v>406</v>
      </c>
      <c r="C28" s="1114"/>
      <c r="D28" s="1114"/>
      <c r="E28" s="1114"/>
      <c r="F28" s="1114"/>
      <c r="G28" s="1114"/>
      <c r="H28" s="1114"/>
      <c r="I28" s="1114"/>
      <c r="J28" s="1114"/>
      <c r="K28" s="1114"/>
      <c r="L28" s="1114"/>
      <c r="M28" s="1114"/>
      <c r="N28" s="1114"/>
      <c r="O28" s="1114"/>
      <c r="P28" s="1115"/>
      <c r="Q28" s="1116">
        <v>3085</v>
      </c>
      <c r="R28" s="1117"/>
      <c r="S28" s="1117"/>
      <c r="T28" s="1117"/>
      <c r="U28" s="1118"/>
      <c r="V28" s="1119">
        <v>3068</v>
      </c>
      <c r="W28" s="1117"/>
      <c r="X28" s="1117"/>
      <c r="Y28" s="1117"/>
      <c r="Z28" s="1118"/>
      <c r="AA28" s="1119">
        <v>17</v>
      </c>
      <c r="AB28" s="1117"/>
      <c r="AC28" s="1117"/>
      <c r="AD28" s="1117"/>
      <c r="AE28" s="1120"/>
      <c r="AF28" s="1121">
        <v>17</v>
      </c>
      <c r="AG28" s="1122"/>
      <c r="AH28" s="1122"/>
      <c r="AI28" s="1122"/>
      <c r="AJ28" s="1123"/>
      <c r="AK28" s="1124" t="s">
        <v>531</v>
      </c>
      <c r="AL28" s="1041"/>
      <c r="AM28" s="1041"/>
      <c r="AN28" s="1041"/>
      <c r="AO28" s="1042"/>
      <c r="AP28" s="1040" t="s">
        <v>531</v>
      </c>
      <c r="AQ28" s="1041"/>
      <c r="AR28" s="1041"/>
      <c r="AS28" s="1041"/>
      <c r="AT28" s="1042"/>
      <c r="AU28" s="1040" t="s">
        <v>531</v>
      </c>
      <c r="AV28" s="1041"/>
      <c r="AW28" s="1041"/>
      <c r="AX28" s="1041"/>
      <c r="AY28" s="1042"/>
      <c r="AZ28" s="1110"/>
      <c r="BA28" s="1110"/>
      <c r="BB28" s="1110"/>
      <c r="BC28" s="1110"/>
      <c r="BD28" s="1110"/>
      <c r="BE28" s="1111"/>
      <c r="BF28" s="1111"/>
      <c r="BG28" s="1111"/>
      <c r="BH28" s="1111"/>
      <c r="BI28" s="1112"/>
      <c r="BJ28" s="253"/>
      <c r="BK28" s="253"/>
      <c r="BL28" s="253"/>
      <c r="BM28" s="253"/>
      <c r="BN28" s="253"/>
      <c r="BO28" s="266"/>
      <c r="BP28" s="266"/>
      <c r="BQ28" s="263">
        <v>22</v>
      </c>
      <c r="BR28" s="264"/>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107">
        <v>183</v>
      </c>
      <c r="R29" s="1099"/>
      <c r="S29" s="1099"/>
      <c r="T29" s="1099"/>
      <c r="U29" s="1108"/>
      <c r="V29" s="1106">
        <v>175</v>
      </c>
      <c r="W29" s="1099"/>
      <c r="X29" s="1099"/>
      <c r="Y29" s="1099"/>
      <c r="Z29" s="1108"/>
      <c r="AA29" s="1106">
        <v>9</v>
      </c>
      <c r="AB29" s="1099"/>
      <c r="AC29" s="1099"/>
      <c r="AD29" s="1099"/>
      <c r="AE29" s="1100"/>
      <c r="AF29" s="1098">
        <v>9</v>
      </c>
      <c r="AG29" s="1099"/>
      <c r="AH29" s="1099"/>
      <c r="AI29" s="1099"/>
      <c r="AJ29" s="1100"/>
      <c r="AK29" s="1109" t="s">
        <v>531</v>
      </c>
      <c r="AL29" s="1034"/>
      <c r="AM29" s="1034"/>
      <c r="AN29" s="1034"/>
      <c r="AO29" s="1035"/>
      <c r="AP29" s="1036" t="s">
        <v>531</v>
      </c>
      <c r="AQ29" s="1034"/>
      <c r="AR29" s="1034"/>
      <c r="AS29" s="1034"/>
      <c r="AT29" s="1035"/>
      <c r="AU29" s="1036" t="s">
        <v>531</v>
      </c>
      <c r="AV29" s="1034"/>
      <c r="AW29" s="1034"/>
      <c r="AX29" s="1034"/>
      <c r="AY29" s="1035"/>
      <c r="AZ29" s="1103"/>
      <c r="BA29" s="1103"/>
      <c r="BB29" s="1103"/>
      <c r="BC29" s="1103"/>
      <c r="BD29" s="1103"/>
      <c r="BE29" s="1087"/>
      <c r="BF29" s="1087"/>
      <c r="BG29" s="1087"/>
      <c r="BH29" s="1087"/>
      <c r="BI29" s="1088"/>
      <c r="BJ29" s="253"/>
      <c r="BK29" s="253"/>
      <c r="BL29" s="253"/>
      <c r="BM29" s="253"/>
      <c r="BN29" s="253"/>
      <c r="BO29" s="266"/>
      <c r="BP29" s="266"/>
      <c r="BQ29" s="263">
        <v>23</v>
      </c>
      <c r="BR29" s="264"/>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107">
        <v>365</v>
      </c>
      <c r="R30" s="1099"/>
      <c r="S30" s="1099"/>
      <c r="T30" s="1099"/>
      <c r="U30" s="1108"/>
      <c r="V30" s="1106">
        <v>365</v>
      </c>
      <c r="W30" s="1099"/>
      <c r="X30" s="1099"/>
      <c r="Y30" s="1099"/>
      <c r="Z30" s="1108"/>
      <c r="AA30" s="1106">
        <v>0</v>
      </c>
      <c r="AB30" s="1099"/>
      <c r="AC30" s="1099"/>
      <c r="AD30" s="1099"/>
      <c r="AE30" s="1100"/>
      <c r="AF30" s="1098">
        <v>0</v>
      </c>
      <c r="AG30" s="1099"/>
      <c r="AH30" s="1099"/>
      <c r="AI30" s="1099"/>
      <c r="AJ30" s="1100"/>
      <c r="AK30" s="1109" t="s">
        <v>531</v>
      </c>
      <c r="AL30" s="1034"/>
      <c r="AM30" s="1034"/>
      <c r="AN30" s="1034"/>
      <c r="AO30" s="1035"/>
      <c r="AP30" s="1036" t="s">
        <v>531</v>
      </c>
      <c r="AQ30" s="1034"/>
      <c r="AR30" s="1034"/>
      <c r="AS30" s="1034"/>
      <c r="AT30" s="1035"/>
      <c r="AU30" s="1036" t="s">
        <v>531</v>
      </c>
      <c r="AV30" s="1034"/>
      <c r="AW30" s="1034"/>
      <c r="AX30" s="1034"/>
      <c r="AY30" s="1035"/>
      <c r="AZ30" s="1103"/>
      <c r="BA30" s="1103"/>
      <c r="BB30" s="1103"/>
      <c r="BC30" s="1103"/>
      <c r="BD30" s="1103"/>
      <c r="BE30" s="1087"/>
      <c r="BF30" s="1087"/>
      <c r="BG30" s="1087"/>
      <c r="BH30" s="1087"/>
      <c r="BI30" s="1088"/>
      <c r="BJ30" s="253"/>
      <c r="BK30" s="253"/>
      <c r="BL30" s="253"/>
      <c r="BM30" s="253"/>
      <c r="BN30" s="253"/>
      <c r="BO30" s="266"/>
      <c r="BP30" s="266"/>
      <c r="BQ30" s="263">
        <v>24</v>
      </c>
      <c r="BR30" s="264"/>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107">
        <v>3341</v>
      </c>
      <c r="R31" s="1099"/>
      <c r="S31" s="1099"/>
      <c r="T31" s="1099"/>
      <c r="U31" s="1108"/>
      <c r="V31" s="1106">
        <v>3240</v>
      </c>
      <c r="W31" s="1099"/>
      <c r="X31" s="1099"/>
      <c r="Y31" s="1099"/>
      <c r="Z31" s="1108"/>
      <c r="AA31" s="1106">
        <v>101</v>
      </c>
      <c r="AB31" s="1099"/>
      <c r="AC31" s="1099"/>
      <c r="AD31" s="1099"/>
      <c r="AE31" s="1100"/>
      <c r="AF31" s="1098">
        <v>101</v>
      </c>
      <c r="AG31" s="1099"/>
      <c r="AH31" s="1099"/>
      <c r="AI31" s="1099"/>
      <c r="AJ31" s="1100"/>
      <c r="AK31" s="1109" t="s">
        <v>531</v>
      </c>
      <c r="AL31" s="1034"/>
      <c r="AM31" s="1034"/>
      <c r="AN31" s="1034"/>
      <c r="AO31" s="1035"/>
      <c r="AP31" s="1036" t="s">
        <v>531</v>
      </c>
      <c r="AQ31" s="1034"/>
      <c r="AR31" s="1034"/>
      <c r="AS31" s="1034"/>
      <c r="AT31" s="1035"/>
      <c r="AU31" s="1036" t="s">
        <v>531</v>
      </c>
      <c r="AV31" s="1034"/>
      <c r="AW31" s="1034"/>
      <c r="AX31" s="1034"/>
      <c r="AY31" s="1035"/>
      <c r="AZ31" s="1103"/>
      <c r="BA31" s="1103"/>
      <c r="BB31" s="1103"/>
      <c r="BC31" s="1103"/>
      <c r="BD31" s="1103"/>
      <c r="BE31" s="1087"/>
      <c r="BF31" s="1087"/>
      <c r="BG31" s="1087"/>
      <c r="BH31" s="1087"/>
      <c r="BI31" s="1088"/>
      <c r="BJ31" s="253"/>
      <c r="BK31" s="253"/>
      <c r="BL31" s="253"/>
      <c r="BM31" s="253"/>
      <c r="BN31" s="253"/>
      <c r="BO31" s="266"/>
      <c r="BP31" s="266"/>
      <c r="BQ31" s="263">
        <v>25</v>
      </c>
      <c r="BR31" s="264"/>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107">
        <v>1321</v>
      </c>
      <c r="R32" s="1099"/>
      <c r="S32" s="1099"/>
      <c r="T32" s="1099"/>
      <c r="U32" s="1108"/>
      <c r="V32" s="1106">
        <v>1220</v>
      </c>
      <c r="W32" s="1099"/>
      <c r="X32" s="1099"/>
      <c r="Y32" s="1099"/>
      <c r="Z32" s="1108"/>
      <c r="AA32" s="1106">
        <v>101</v>
      </c>
      <c r="AB32" s="1099"/>
      <c r="AC32" s="1099"/>
      <c r="AD32" s="1099"/>
      <c r="AE32" s="1100"/>
      <c r="AF32" s="1098">
        <v>2418</v>
      </c>
      <c r="AG32" s="1099"/>
      <c r="AH32" s="1099"/>
      <c r="AI32" s="1099"/>
      <c r="AJ32" s="1100"/>
      <c r="AK32" s="1109">
        <v>70</v>
      </c>
      <c r="AL32" s="1034"/>
      <c r="AM32" s="1034"/>
      <c r="AN32" s="1034"/>
      <c r="AO32" s="1035"/>
      <c r="AP32" s="1036">
        <v>894</v>
      </c>
      <c r="AQ32" s="1034"/>
      <c r="AR32" s="1034"/>
      <c r="AS32" s="1034"/>
      <c r="AT32" s="1035"/>
      <c r="AU32" s="1036">
        <v>601</v>
      </c>
      <c r="AV32" s="1034"/>
      <c r="AW32" s="1034"/>
      <c r="AX32" s="1034"/>
      <c r="AY32" s="1035"/>
      <c r="AZ32" s="1036" t="s">
        <v>531</v>
      </c>
      <c r="BA32" s="1034"/>
      <c r="BB32" s="1034"/>
      <c r="BC32" s="1034"/>
      <c r="BD32" s="1035"/>
      <c r="BE32" s="1087" t="s">
        <v>411</v>
      </c>
      <c r="BF32" s="1087"/>
      <c r="BG32" s="1087"/>
      <c r="BH32" s="1087"/>
      <c r="BI32" s="1088"/>
      <c r="BJ32" s="253"/>
      <c r="BK32" s="253"/>
      <c r="BL32" s="253"/>
      <c r="BM32" s="253"/>
      <c r="BN32" s="253"/>
      <c r="BO32" s="266"/>
      <c r="BP32" s="266"/>
      <c r="BQ32" s="263">
        <v>26</v>
      </c>
      <c r="BR32" s="264"/>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107">
        <v>328</v>
      </c>
      <c r="R33" s="1099"/>
      <c r="S33" s="1099"/>
      <c r="T33" s="1099"/>
      <c r="U33" s="1108"/>
      <c r="V33" s="1106">
        <v>394</v>
      </c>
      <c r="W33" s="1099"/>
      <c r="X33" s="1099"/>
      <c r="Y33" s="1099"/>
      <c r="Z33" s="1108"/>
      <c r="AA33" s="1106">
        <v>-66</v>
      </c>
      <c r="AB33" s="1099"/>
      <c r="AC33" s="1099"/>
      <c r="AD33" s="1099"/>
      <c r="AE33" s="1100"/>
      <c r="AF33" s="1098">
        <v>40</v>
      </c>
      <c r="AG33" s="1099"/>
      <c r="AH33" s="1099"/>
      <c r="AI33" s="1099"/>
      <c r="AJ33" s="1100"/>
      <c r="AK33" s="1109">
        <v>16</v>
      </c>
      <c r="AL33" s="1034"/>
      <c r="AM33" s="1034"/>
      <c r="AN33" s="1034"/>
      <c r="AO33" s="1035"/>
      <c r="AP33" s="1036">
        <v>234</v>
      </c>
      <c r="AQ33" s="1034"/>
      <c r="AR33" s="1034"/>
      <c r="AS33" s="1034"/>
      <c r="AT33" s="1035"/>
      <c r="AU33" s="1036">
        <v>165</v>
      </c>
      <c r="AV33" s="1034"/>
      <c r="AW33" s="1034"/>
      <c r="AX33" s="1034"/>
      <c r="AY33" s="1035"/>
      <c r="AZ33" s="1036" t="s">
        <v>531</v>
      </c>
      <c r="BA33" s="1034"/>
      <c r="BB33" s="1034"/>
      <c r="BC33" s="1034"/>
      <c r="BD33" s="1035"/>
      <c r="BE33" s="1087" t="s">
        <v>413</v>
      </c>
      <c r="BF33" s="1087"/>
      <c r="BG33" s="1087"/>
      <c r="BH33" s="1087"/>
      <c r="BI33" s="1088"/>
      <c r="BJ33" s="253"/>
      <c r="BK33" s="253"/>
      <c r="BL33" s="253"/>
      <c r="BM33" s="253"/>
      <c r="BN33" s="253"/>
      <c r="BO33" s="266"/>
      <c r="BP33" s="266"/>
      <c r="BQ33" s="263">
        <v>27</v>
      </c>
      <c r="BR33" s="264"/>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7"/>
    </row>
    <row r="34" spans="1:131" s="248" customFormat="1" ht="26.25" customHeight="1" x14ac:dyDescent="0.15">
      <c r="A34" s="267">
        <v>7</v>
      </c>
      <c r="B34" s="1092" t="s">
        <v>414</v>
      </c>
      <c r="C34" s="1093"/>
      <c r="D34" s="1093"/>
      <c r="E34" s="1093"/>
      <c r="F34" s="1093"/>
      <c r="G34" s="1093"/>
      <c r="H34" s="1093"/>
      <c r="I34" s="1093"/>
      <c r="J34" s="1093"/>
      <c r="K34" s="1093"/>
      <c r="L34" s="1093"/>
      <c r="M34" s="1093"/>
      <c r="N34" s="1093"/>
      <c r="O34" s="1093"/>
      <c r="P34" s="1094"/>
      <c r="Q34" s="1107">
        <v>10</v>
      </c>
      <c r="R34" s="1099"/>
      <c r="S34" s="1099"/>
      <c r="T34" s="1099"/>
      <c r="U34" s="1108"/>
      <c r="V34" s="1106">
        <v>10</v>
      </c>
      <c r="W34" s="1099"/>
      <c r="X34" s="1099"/>
      <c r="Y34" s="1099"/>
      <c r="Z34" s="1108"/>
      <c r="AA34" s="1106">
        <v>1</v>
      </c>
      <c r="AB34" s="1099"/>
      <c r="AC34" s="1099"/>
      <c r="AD34" s="1099"/>
      <c r="AE34" s="1100"/>
      <c r="AF34" s="1098">
        <v>1</v>
      </c>
      <c r="AG34" s="1099"/>
      <c r="AH34" s="1099"/>
      <c r="AI34" s="1099"/>
      <c r="AJ34" s="1100"/>
      <c r="AK34" s="1109">
        <v>9</v>
      </c>
      <c r="AL34" s="1034"/>
      <c r="AM34" s="1034"/>
      <c r="AN34" s="1034"/>
      <c r="AO34" s="1035"/>
      <c r="AP34" s="1036">
        <v>40</v>
      </c>
      <c r="AQ34" s="1034"/>
      <c r="AR34" s="1034"/>
      <c r="AS34" s="1034"/>
      <c r="AT34" s="1035"/>
      <c r="AU34" s="1036">
        <v>40</v>
      </c>
      <c r="AV34" s="1034"/>
      <c r="AW34" s="1034"/>
      <c r="AX34" s="1034"/>
      <c r="AY34" s="1035"/>
      <c r="AZ34" s="1036" t="s">
        <v>531</v>
      </c>
      <c r="BA34" s="1034"/>
      <c r="BB34" s="1034"/>
      <c r="BC34" s="1034"/>
      <c r="BD34" s="1035"/>
      <c r="BE34" s="1087" t="s">
        <v>415</v>
      </c>
      <c r="BF34" s="1087"/>
      <c r="BG34" s="1087"/>
      <c r="BH34" s="1087"/>
      <c r="BI34" s="1088"/>
      <c r="BJ34" s="253"/>
      <c r="BK34" s="253"/>
      <c r="BL34" s="253"/>
      <c r="BM34" s="253"/>
      <c r="BN34" s="253"/>
      <c r="BO34" s="266"/>
      <c r="BP34" s="266"/>
      <c r="BQ34" s="263">
        <v>28</v>
      </c>
      <c r="BR34" s="264"/>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107">
        <v>436</v>
      </c>
      <c r="R35" s="1099"/>
      <c r="S35" s="1099"/>
      <c r="T35" s="1099"/>
      <c r="U35" s="1108"/>
      <c r="V35" s="1106">
        <v>419</v>
      </c>
      <c r="W35" s="1099"/>
      <c r="X35" s="1099"/>
      <c r="Y35" s="1099"/>
      <c r="Z35" s="1108"/>
      <c r="AA35" s="1106">
        <v>17</v>
      </c>
      <c r="AB35" s="1099"/>
      <c r="AC35" s="1099"/>
      <c r="AD35" s="1099"/>
      <c r="AE35" s="1100"/>
      <c r="AF35" s="1098">
        <v>17</v>
      </c>
      <c r="AG35" s="1099"/>
      <c r="AH35" s="1099"/>
      <c r="AI35" s="1099"/>
      <c r="AJ35" s="1100"/>
      <c r="AK35" s="1109">
        <v>210</v>
      </c>
      <c r="AL35" s="1034"/>
      <c r="AM35" s="1034"/>
      <c r="AN35" s="1034"/>
      <c r="AO35" s="1035"/>
      <c r="AP35" s="1036">
        <v>2341</v>
      </c>
      <c r="AQ35" s="1034"/>
      <c r="AR35" s="1034"/>
      <c r="AS35" s="1034"/>
      <c r="AT35" s="1035"/>
      <c r="AU35" s="1036">
        <v>1912</v>
      </c>
      <c r="AV35" s="1034"/>
      <c r="AW35" s="1034"/>
      <c r="AX35" s="1034"/>
      <c r="AY35" s="1035"/>
      <c r="AZ35" s="1036" t="s">
        <v>531</v>
      </c>
      <c r="BA35" s="1034"/>
      <c r="BB35" s="1034"/>
      <c r="BC35" s="1034"/>
      <c r="BD35" s="1035"/>
      <c r="BE35" s="1087" t="s">
        <v>415</v>
      </c>
      <c r="BF35" s="1087"/>
      <c r="BG35" s="1087"/>
      <c r="BH35" s="1087"/>
      <c r="BI35" s="1088"/>
      <c r="BJ35" s="253"/>
      <c r="BK35" s="253"/>
      <c r="BL35" s="253"/>
      <c r="BM35" s="253"/>
      <c r="BN35" s="253"/>
      <c r="BO35" s="266"/>
      <c r="BP35" s="266"/>
      <c r="BQ35" s="263">
        <v>29</v>
      </c>
      <c r="BR35" s="264"/>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104"/>
      <c r="R36" s="1105"/>
      <c r="S36" s="1105"/>
      <c r="T36" s="1105"/>
      <c r="U36" s="1105"/>
      <c r="V36" s="1105"/>
      <c r="W36" s="1105"/>
      <c r="X36" s="1105"/>
      <c r="Y36" s="1105"/>
      <c r="Z36" s="1105"/>
      <c r="AA36" s="1105"/>
      <c r="AB36" s="1105"/>
      <c r="AC36" s="1105"/>
      <c r="AD36" s="1105"/>
      <c r="AE36" s="1106"/>
      <c r="AF36" s="1098"/>
      <c r="AG36" s="1099"/>
      <c r="AH36" s="1099"/>
      <c r="AI36" s="1099"/>
      <c r="AJ36" s="1100"/>
      <c r="AK36" s="1035"/>
      <c r="AL36" s="1026"/>
      <c r="AM36" s="1026"/>
      <c r="AN36" s="1026"/>
      <c r="AO36" s="1026"/>
      <c r="AP36" s="1026"/>
      <c r="AQ36" s="1026"/>
      <c r="AR36" s="1026"/>
      <c r="AS36" s="1026"/>
      <c r="AT36" s="1026"/>
      <c r="AU36" s="1026"/>
      <c r="AV36" s="1026"/>
      <c r="AW36" s="1026"/>
      <c r="AX36" s="1026"/>
      <c r="AY36" s="1026"/>
      <c r="AZ36" s="1103"/>
      <c r="BA36" s="1103"/>
      <c r="BB36" s="1103"/>
      <c r="BC36" s="1103"/>
      <c r="BD36" s="1103"/>
      <c r="BE36" s="1087"/>
      <c r="BF36" s="1087"/>
      <c r="BG36" s="1087"/>
      <c r="BH36" s="1087"/>
      <c r="BI36" s="1088"/>
      <c r="BJ36" s="253"/>
      <c r="BK36" s="253"/>
      <c r="BL36" s="253"/>
      <c r="BM36" s="253"/>
      <c r="BN36" s="253"/>
      <c r="BO36" s="266"/>
      <c r="BP36" s="266"/>
      <c r="BQ36" s="263">
        <v>30</v>
      </c>
      <c r="BR36" s="264"/>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104"/>
      <c r="R37" s="1105"/>
      <c r="S37" s="1105"/>
      <c r="T37" s="1105"/>
      <c r="U37" s="1105"/>
      <c r="V37" s="1105"/>
      <c r="W37" s="1105"/>
      <c r="X37" s="1105"/>
      <c r="Y37" s="1105"/>
      <c r="Z37" s="1105"/>
      <c r="AA37" s="1105"/>
      <c r="AB37" s="1105"/>
      <c r="AC37" s="1105"/>
      <c r="AD37" s="1105"/>
      <c r="AE37" s="1106"/>
      <c r="AF37" s="1098"/>
      <c r="AG37" s="1099"/>
      <c r="AH37" s="1099"/>
      <c r="AI37" s="1099"/>
      <c r="AJ37" s="1100"/>
      <c r="AK37" s="1035"/>
      <c r="AL37" s="1026"/>
      <c r="AM37" s="1026"/>
      <c r="AN37" s="1026"/>
      <c r="AO37" s="1026"/>
      <c r="AP37" s="1026"/>
      <c r="AQ37" s="1026"/>
      <c r="AR37" s="1026"/>
      <c r="AS37" s="1026"/>
      <c r="AT37" s="1026"/>
      <c r="AU37" s="1026"/>
      <c r="AV37" s="1026"/>
      <c r="AW37" s="1026"/>
      <c r="AX37" s="1026"/>
      <c r="AY37" s="1026"/>
      <c r="AZ37" s="1103"/>
      <c r="BA37" s="1103"/>
      <c r="BB37" s="1103"/>
      <c r="BC37" s="1103"/>
      <c r="BD37" s="1103"/>
      <c r="BE37" s="1087"/>
      <c r="BF37" s="1087"/>
      <c r="BG37" s="1087"/>
      <c r="BH37" s="1087"/>
      <c r="BI37" s="1088"/>
      <c r="BJ37" s="253"/>
      <c r="BK37" s="253"/>
      <c r="BL37" s="253"/>
      <c r="BM37" s="253"/>
      <c r="BN37" s="253"/>
      <c r="BO37" s="266"/>
      <c r="BP37" s="266"/>
      <c r="BQ37" s="263">
        <v>31</v>
      </c>
      <c r="BR37" s="264"/>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104"/>
      <c r="R38" s="1105"/>
      <c r="S38" s="1105"/>
      <c r="T38" s="1105"/>
      <c r="U38" s="1105"/>
      <c r="V38" s="1105"/>
      <c r="W38" s="1105"/>
      <c r="X38" s="1105"/>
      <c r="Y38" s="1105"/>
      <c r="Z38" s="1105"/>
      <c r="AA38" s="1105"/>
      <c r="AB38" s="1105"/>
      <c r="AC38" s="1105"/>
      <c r="AD38" s="1105"/>
      <c r="AE38" s="1106"/>
      <c r="AF38" s="1098"/>
      <c r="AG38" s="1099"/>
      <c r="AH38" s="1099"/>
      <c r="AI38" s="1099"/>
      <c r="AJ38" s="1100"/>
      <c r="AK38" s="1035"/>
      <c r="AL38" s="1026"/>
      <c r="AM38" s="1026"/>
      <c r="AN38" s="1026"/>
      <c r="AO38" s="1026"/>
      <c r="AP38" s="1026"/>
      <c r="AQ38" s="1026"/>
      <c r="AR38" s="1026"/>
      <c r="AS38" s="1026"/>
      <c r="AT38" s="1026"/>
      <c r="AU38" s="1026"/>
      <c r="AV38" s="1026"/>
      <c r="AW38" s="1026"/>
      <c r="AX38" s="1026"/>
      <c r="AY38" s="1026"/>
      <c r="AZ38" s="1103"/>
      <c r="BA38" s="1103"/>
      <c r="BB38" s="1103"/>
      <c r="BC38" s="1103"/>
      <c r="BD38" s="1103"/>
      <c r="BE38" s="1087"/>
      <c r="BF38" s="1087"/>
      <c r="BG38" s="1087"/>
      <c r="BH38" s="1087"/>
      <c r="BI38" s="1088"/>
      <c r="BJ38" s="253"/>
      <c r="BK38" s="253"/>
      <c r="BL38" s="253"/>
      <c r="BM38" s="253"/>
      <c r="BN38" s="253"/>
      <c r="BO38" s="266"/>
      <c r="BP38" s="266"/>
      <c r="BQ38" s="263">
        <v>32</v>
      </c>
      <c r="BR38" s="264"/>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104"/>
      <c r="R39" s="1105"/>
      <c r="S39" s="1105"/>
      <c r="T39" s="1105"/>
      <c r="U39" s="1105"/>
      <c r="V39" s="1105"/>
      <c r="W39" s="1105"/>
      <c r="X39" s="1105"/>
      <c r="Y39" s="1105"/>
      <c r="Z39" s="1105"/>
      <c r="AA39" s="1105"/>
      <c r="AB39" s="1105"/>
      <c r="AC39" s="1105"/>
      <c r="AD39" s="1105"/>
      <c r="AE39" s="1106"/>
      <c r="AF39" s="1098"/>
      <c r="AG39" s="1099"/>
      <c r="AH39" s="1099"/>
      <c r="AI39" s="1099"/>
      <c r="AJ39" s="1100"/>
      <c r="AK39" s="1035"/>
      <c r="AL39" s="1026"/>
      <c r="AM39" s="1026"/>
      <c r="AN39" s="1026"/>
      <c r="AO39" s="1026"/>
      <c r="AP39" s="1026"/>
      <c r="AQ39" s="1026"/>
      <c r="AR39" s="1026"/>
      <c r="AS39" s="1026"/>
      <c r="AT39" s="1026"/>
      <c r="AU39" s="1026"/>
      <c r="AV39" s="1026"/>
      <c r="AW39" s="1026"/>
      <c r="AX39" s="1026"/>
      <c r="AY39" s="1026"/>
      <c r="AZ39" s="1103"/>
      <c r="BA39" s="1103"/>
      <c r="BB39" s="1103"/>
      <c r="BC39" s="1103"/>
      <c r="BD39" s="1103"/>
      <c r="BE39" s="1087"/>
      <c r="BF39" s="1087"/>
      <c r="BG39" s="1087"/>
      <c r="BH39" s="1087"/>
      <c r="BI39" s="1088"/>
      <c r="BJ39" s="253"/>
      <c r="BK39" s="253"/>
      <c r="BL39" s="253"/>
      <c r="BM39" s="253"/>
      <c r="BN39" s="253"/>
      <c r="BO39" s="266"/>
      <c r="BP39" s="266"/>
      <c r="BQ39" s="263">
        <v>33</v>
      </c>
      <c r="BR39" s="264"/>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104"/>
      <c r="R40" s="1105"/>
      <c r="S40" s="1105"/>
      <c r="T40" s="1105"/>
      <c r="U40" s="1105"/>
      <c r="V40" s="1105"/>
      <c r="W40" s="1105"/>
      <c r="X40" s="1105"/>
      <c r="Y40" s="1105"/>
      <c r="Z40" s="1105"/>
      <c r="AA40" s="1105"/>
      <c r="AB40" s="1105"/>
      <c r="AC40" s="1105"/>
      <c r="AD40" s="1105"/>
      <c r="AE40" s="1106"/>
      <c r="AF40" s="1098"/>
      <c r="AG40" s="1099"/>
      <c r="AH40" s="1099"/>
      <c r="AI40" s="1099"/>
      <c r="AJ40" s="1100"/>
      <c r="AK40" s="1035"/>
      <c r="AL40" s="1026"/>
      <c r="AM40" s="1026"/>
      <c r="AN40" s="1026"/>
      <c r="AO40" s="1026"/>
      <c r="AP40" s="1026"/>
      <c r="AQ40" s="1026"/>
      <c r="AR40" s="1026"/>
      <c r="AS40" s="1026"/>
      <c r="AT40" s="1026"/>
      <c r="AU40" s="1026"/>
      <c r="AV40" s="1026"/>
      <c r="AW40" s="1026"/>
      <c r="AX40" s="1026"/>
      <c r="AY40" s="1026"/>
      <c r="AZ40" s="1103"/>
      <c r="BA40" s="1103"/>
      <c r="BB40" s="1103"/>
      <c r="BC40" s="1103"/>
      <c r="BD40" s="1103"/>
      <c r="BE40" s="1087"/>
      <c r="BF40" s="1087"/>
      <c r="BG40" s="1087"/>
      <c r="BH40" s="1087"/>
      <c r="BI40" s="1088"/>
      <c r="BJ40" s="253"/>
      <c r="BK40" s="253"/>
      <c r="BL40" s="253"/>
      <c r="BM40" s="253"/>
      <c r="BN40" s="253"/>
      <c r="BO40" s="266"/>
      <c r="BP40" s="266"/>
      <c r="BQ40" s="263">
        <v>34</v>
      </c>
      <c r="BR40" s="264"/>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104"/>
      <c r="R41" s="1105"/>
      <c r="S41" s="1105"/>
      <c r="T41" s="1105"/>
      <c r="U41" s="1105"/>
      <c r="V41" s="1105"/>
      <c r="W41" s="1105"/>
      <c r="X41" s="1105"/>
      <c r="Y41" s="1105"/>
      <c r="Z41" s="1105"/>
      <c r="AA41" s="1105"/>
      <c r="AB41" s="1105"/>
      <c r="AC41" s="1105"/>
      <c r="AD41" s="1105"/>
      <c r="AE41" s="1106"/>
      <c r="AF41" s="1098"/>
      <c r="AG41" s="1099"/>
      <c r="AH41" s="1099"/>
      <c r="AI41" s="1099"/>
      <c r="AJ41" s="1100"/>
      <c r="AK41" s="1035"/>
      <c r="AL41" s="1026"/>
      <c r="AM41" s="1026"/>
      <c r="AN41" s="1026"/>
      <c r="AO41" s="1026"/>
      <c r="AP41" s="1026"/>
      <c r="AQ41" s="1026"/>
      <c r="AR41" s="1026"/>
      <c r="AS41" s="1026"/>
      <c r="AT41" s="1026"/>
      <c r="AU41" s="1026"/>
      <c r="AV41" s="1026"/>
      <c r="AW41" s="1026"/>
      <c r="AX41" s="1026"/>
      <c r="AY41" s="1026"/>
      <c r="AZ41" s="1103"/>
      <c r="BA41" s="1103"/>
      <c r="BB41" s="1103"/>
      <c r="BC41" s="1103"/>
      <c r="BD41" s="1103"/>
      <c r="BE41" s="1087"/>
      <c r="BF41" s="1087"/>
      <c r="BG41" s="1087"/>
      <c r="BH41" s="1087"/>
      <c r="BI41" s="1088"/>
      <c r="BJ41" s="253"/>
      <c r="BK41" s="253"/>
      <c r="BL41" s="253"/>
      <c r="BM41" s="253"/>
      <c r="BN41" s="253"/>
      <c r="BO41" s="266"/>
      <c r="BP41" s="266"/>
      <c r="BQ41" s="263">
        <v>35</v>
      </c>
      <c r="BR41" s="264"/>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104"/>
      <c r="R42" s="1105"/>
      <c r="S42" s="1105"/>
      <c r="T42" s="1105"/>
      <c r="U42" s="1105"/>
      <c r="V42" s="1105"/>
      <c r="W42" s="1105"/>
      <c r="X42" s="1105"/>
      <c r="Y42" s="1105"/>
      <c r="Z42" s="1105"/>
      <c r="AA42" s="1105"/>
      <c r="AB42" s="1105"/>
      <c r="AC42" s="1105"/>
      <c r="AD42" s="1105"/>
      <c r="AE42" s="1106"/>
      <c r="AF42" s="1098"/>
      <c r="AG42" s="1099"/>
      <c r="AH42" s="1099"/>
      <c r="AI42" s="1099"/>
      <c r="AJ42" s="1100"/>
      <c r="AK42" s="1035"/>
      <c r="AL42" s="1026"/>
      <c r="AM42" s="1026"/>
      <c r="AN42" s="1026"/>
      <c r="AO42" s="1026"/>
      <c r="AP42" s="1026"/>
      <c r="AQ42" s="1026"/>
      <c r="AR42" s="1026"/>
      <c r="AS42" s="1026"/>
      <c r="AT42" s="1026"/>
      <c r="AU42" s="1026"/>
      <c r="AV42" s="1026"/>
      <c r="AW42" s="1026"/>
      <c r="AX42" s="1026"/>
      <c r="AY42" s="1026"/>
      <c r="AZ42" s="1103"/>
      <c r="BA42" s="1103"/>
      <c r="BB42" s="1103"/>
      <c r="BC42" s="1103"/>
      <c r="BD42" s="1103"/>
      <c r="BE42" s="1087"/>
      <c r="BF42" s="1087"/>
      <c r="BG42" s="1087"/>
      <c r="BH42" s="1087"/>
      <c r="BI42" s="1088"/>
      <c r="BJ42" s="253"/>
      <c r="BK42" s="253"/>
      <c r="BL42" s="253"/>
      <c r="BM42" s="253"/>
      <c r="BN42" s="253"/>
      <c r="BO42" s="266"/>
      <c r="BP42" s="266"/>
      <c r="BQ42" s="263">
        <v>36</v>
      </c>
      <c r="BR42" s="264"/>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104"/>
      <c r="R43" s="1105"/>
      <c r="S43" s="1105"/>
      <c r="T43" s="1105"/>
      <c r="U43" s="1105"/>
      <c r="V43" s="1105"/>
      <c r="W43" s="1105"/>
      <c r="X43" s="1105"/>
      <c r="Y43" s="1105"/>
      <c r="Z43" s="1105"/>
      <c r="AA43" s="1105"/>
      <c r="AB43" s="1105"/>
      <c r="AC43" s="1105"/>
      <c r="AD43" s="1105"/>
      <c r="AE43" s="1106"/>
      <c r="AF43" s="1098"/>
      <c r="AG43" s="1099"/>
      <c r="AH43" s="1099"/>
      <c r="AI43" s="1099"/>
      <c r="AJ43" s="1100"/>
      <c r="AK43" s="1035"/>
      <c r="AL43" s="1026"/>
      <c r="AM43" s="1026"/>
      <c r="AN43" s="1026"/>
      <c r="AO43" s="1026"/>
      <c r="AP43" s="1026"/>
      <c r="AQ43" s="1026"/>
      <c r="AR43" s="1026"/>
      <c r="AS43" s="1026"/>
      <c r="AT43" s="1026"/>
      <c r="AU43" s="1026"/>
      <c r="AV43" s="1026"/>
      <c r="AW43" s="1026"/>
      <c r="AX43" s="1026"/>
      <c r="AY43" s="1026"/>
      <c r="AZ43" s="1103"/>
      <c r="BA43" s="1103"/>
      <c r="BB43" s="1103"/>
      <c r="BC43" s="1103"/>
      <c r="BD43" s="1103"/>
      <c r="BE43" s="1087"/>
      <c r="BF43" s="1087"/>
      <c r="BG43" s="1087"/>
      <c r="BH43" s="1087"/>
      <c r="BI43" s="1088"/>
      <c r="BJ43" s="253"/>
      <c r="BK43" s="253"/>
      <c r="BL43" s="253"/>
      <c r="BM43" s="253"/>
      <c r="BN43" s="253"/>
      <c r="BO43" s="266"/>
      <c r="BP43" s="266"/>
      <c r="BQ43" s="263">
        <v>37</v>
      </c>
      <c r="BR43" s="264"/>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104"/>
      <c r="R44" s="1105"/>
      <c r="S44" s="1105"/>
      <c r="T44" s="1105"/>
      <c r="U44" s="1105"/>
      <c r="V44" s="1105"/>
      <c r="W44" s="1105"/>
      <c r="X44" s="1105"/>
      <c r="Y44" s="1105"/>
      <c r="Z44" s="1105"/>
      <c r="AA44" s="1105"/>
      <c r="AB44" s="1105"/>
      <c r="AC44" s="1105"/>
      <c r="AD44" s="1105"/>
      <c r="AE44" s="1106"/>
      <c r="AF44" s="1098"/>
      <c r="AG44" s="1099"/>
      <c r="AH44" s="1099"/>
      <c r="AI44" s="1099"/>
      <c r="AJ44" s="1100"/>
      <c r="AK44" s="1035"/>
      <c r="AL44" s="1026"/>
      <c r="AM44" s="1026"/>
      <c r="AN44" s="1026"/>
      <c r="AO44" s="1026"/>
      <c r="AP44" s="1026"/>
      <c r="AQ44" s="1026"/>
      <c r="AR44" s="1026"/>
      <c r="AS44" s="1026"/>
      <c r="AT44" s="1026"/>
      <c r="AU44" s="1026"/>
      <c r="AV44" s="1026"/>
      <c r="AW44" s="1026"/>
      <c r="AX44" s="1026"/>
      <c r="AY44" s="1026"/>
      <c r="AZ44" s="1103"/>
      <c r="BA44" s="1103"/>
      <c r="BB44" s="1103"/>
      <c r="BC44" s="1103"/>
      <c r="BD44" s="1103"/>
      <c r="BE44" s="1087"/>
      <c r="BF44" s="1087"/>
      <c r="BG44" s="1087"/>
      <c r="BH44" s="1087"/>
      <c r="BI44" s="1088"/>
      <c r="BJ44" s="253"/>
      <c r="BK44" s="253"/>
      <c r="BL44" s="253"/>
      <c r="BM44" s="253"/>
      <c r="BN44" s="253"/>
      <c r="BO44" s="266"/>
      <c r="BP44" s="266"/>
      <c r="BQ44" s="263">
        <v>38</v>
      </c>
      <c r="BR44" s="264"/>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104"/>
      <c r="R45" s="1105"/>
      <c r="S45" s="1105"/>
      <c r="T45" s="1105"/>
      <c r="U45" s="1105"/>
      <c r="V45" s="1105"/>
      <c r="W45" s="1105"/>
      <c r="X45" s="1105"/>
      <c r="Y45" s="1105"/>
      <c r="Z45" s="1105"/>
      <c r="AA45" s="1105"/>
      <c r="AB45" s="1105"/>
      <c r="AC45" s="1105"/>
      <c r="AD45" s="1105"/>
      <c r="AE45" s="1106"/>
      <c r="AF45" s="1098"/>
      <c r="AG45" s="1099"/>
      <c r="AH45" s="1099"/>
      <c r="AI45" s="1099"/>
      <c r="AJ45" s="1100"/>
      <c r="AK45" s="1035"/>
      <c r="AL45" s="1026"/>
      <c r="AM45" s="1026"/>
      <c r="AN45" s="1026"/>
      <c r="AO45" s="1026"/>
      <c r="AP45" s="1026"/>
      <c r="AQ45" s="1026"/>
      <c r="AR45" s="1026"/>
      <c r="AS45" s="1026"/>
      <c r="AT45" s="1026"/>
      <c r="AU45" s="1026"/>
      <c r="AV45" s="1026"/>
      <c r="AW45" s="1026"/>
      <c r="AX45" s="1026"/>
      <c r="AY45" s="1026"/>
      <c r="AZ45" s="1103"/>
      <c r="BA45" s="1103"/>
      <c r="BB45" s="1103"/>
      <c r="BC45" s="1103"/>
      <c r="BD45" s="1103"/>
      <c r="BE45" s="1087"/>
      <c r="BF45" s="1087"/>
      <c r="BG45" s="1087"/>
      <c r="BH45" s="1087"/>
      <c r="BI45" s="1088"/>
      <c r="BJ45" s="253"/>
      <c r="BK45" s="253"/>
      <c r="BL45" s="253"/>
      <c r="BM45" s="253"/>
      <c r="BN45" s="253"/>
      <c r="BO45" s="266"/>
      <c r="BP45" s="266"/>
      <c r="BQ45" s="263">
        <v>39</v>
      </c>
      <c r="BR45" s="264"/>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104"/>
      <c r="R46" s="1105"/>
      <c r="S46" s="1105"/>
      <c r="T46" s="1105"/>
      <c r="U46" s="1105"/>
      <c r="V46" s="1105"/>
      <c r="W46" s="1105"/>
      <c r="X46" s="1105"/>
      <c r="Y46" s="1105"/>
      <c r="Z46" s="1105"/>
      <c r="AA46" s="1105"/>
      <c r="AB46" s="1105"/>
      <c r="AC46" s="1105"/>
      <c r="AD46" s="1105"/>
      <c r="AE46" s="1106"/>
      <c r="AF46" s="1098"/>
      <c r="AG46" s="1099"/>
      <c r="AH46" s="1099"/>
      <c r="AI46" s="1099"/>
      <c r="AJ46" s="1100"/>
      <c r="AK46" s="1035"/>
      <c r="AL46" s="1026"/>
      <c r="AM46" s="1026"/>
      <c r="AN46" s="1026"/>
      <c r="AO46" s="1026"/>
      <c r="AP46" s="1026"/>
      <c r="AQ46" s="1026"/>
      <c r="AR46" s="1026"/>
      <c r="AS46" s="1026"/>
      <c r="AT46" s="1026"/>
      <c r="AU46" s="1026"/>
      <c r="AV46" s="1026"/>
      <c r="AW46" s="1026"/>
      <c r="AX46" s="1026"/>
      <c r="AY46" s="1026"/>
      <c r="AZ46" s="1103"/>
      <c r="BA46" s="1103"/>
      <c r="BB46" s="1103"/>
      <c r="BC46" s="1103"/>
      <c r="BD46" s="1103"/>
      <c r="BE46" s="1087"/>
      <c r="BF46" s="1087"/>
      <c r="BG46" s="1087"/>
      <c r="BH46" s="1087"/>
      <c r="BI46" s="1088"/>
      <c r="BJ46" s="253"/>
      <c r="BK46" s="253"/>
      <c r="BL46" s="253"/>
      <c r="BM46" s="253"/>
      <c r="BN46" s="253"/>
      <c r="BO46" s="266"/>
      <c r="BP46" s="266"/>
      <c r="BQ46" s="263">
        <v>40</v>
      </c>
      <c r="BR46" s="264"/>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104"/>
      <c r="R47" s="1105"/>
      <c r="S47" s="1105"/>
      <c r="T47" s="1105"/>
      <c r="U47" s="1105"/>
      <c r="V47" s="1105"/>
      <c r="W47" s="1105"/>
      <c r="X47" s="1105"/>
      <c r="Y47" s="1105"/>
      <c r="Z47" s="1105"/>
      <c r="AA47" s="1105"/>
      <c r="AB47" s="1105"/>
      <c r="AC47" s="1105"/>
      <c r="AD47" s="1105"/>
      <c r="AE47" s="1106"/>
      <c r="AF47" s="1098"/>
      <c r="AG47" s="1099"/>
      <c r="AH47" s="1099"/>
      <c r="AI47" s="1099"/>
      <c r="AJ47" s="1100"/>
      <c r="AK47" s="1035"/>
      <c r="AL47" s="1026"/>
      <c r="AM47" s="1026"/>
      <c r="AN47" s="1026"/>
      <c r="AO47" s="1026"/>
      <c r="AP47" s="1026"/>
      <c r="AQ47" s="1026"/>
      <c r="AR47" s="1026"/>
      <c r="AS47" s="1026"/>
      <c r="AT47" s="1026"/>
      <c r="AU47" s="1026"/>
      <c r="AV47" s="1026"/>
      <c r="AW47" s="1026"/>
      <c r="AX47" s="1026"/>
      <c r="AY47" s="1026"/>
      <c r="AZ47" s="1103"/>
      <c r="BA47" s="1103"/>
      <c r="BB47" s="1103"/>
      <c r="BC47" s="1103"/>
      <c r="BD47" s="1103"/>
      <c r="BE47" s="1087"/>
      <c r="BF47" s="1087"/>
      <c r="BG47" s="1087"/>
      <c r="BH47" s="1087"/>
      <c r="BI47" s="1088"/>
      <c r="BJ47" s="253"/>
      <c r="BK47" s="253"/>
      <c r="BL47" s="253"/>
      <c r="BM47" s="253"/>
      <c r="BN47" s="253"/>
      <c r="BO47" s="266"/>
      <c r="BP47" s="266"/>
      <c r="BQ47" s="263">
        <v>41</v>
      </c>
      <c r="BR47" s="264"/>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104"/>
      <c r="R48" s="1105"/>
      <c r="S48" s="1105"/>
      <c r="T48" s="1105"/>
      <c r="U48" s="1105"/>
      <c r="V48" s="1105"/>
      <c r="W48" s="1105"/>
      <c r="X48" s="1105"/>
      <c r="Y48" s="1105"/>
      <c r="Z48" s="1105"/>
      <c r="AA48" s="1105"/>
      <c r="AB48" s="1105"/>
      <c r="AC48" s="1105"/>
      <c r="AD48" s="1105"/>
      <c r="AE48" s="1106"/>
      <c r="AF48" s="1098"/>
      <c r="AG48" s="1099"/>
      <c r="AH48" s="1099"/>
      <c r="AI48" s="1099"/>
      <c r="AJ48" s="1100"/>
      <c r="AK48" s="1035"/>
      <c r="AL48" s="1026"/>
      <c r="AM48" s="1026"/>
      <c r="AN48" s="1026"/>
      <c r="AO48" s="1026"/>
      <c r="AP48" s="1026"/>
      <c r="AQ48" s="1026"/>
      <c r="AR48" s="1026"/>
      <c r="AS48" s="1026"/>
      <c r="AT48" s="1026"/>
      <c r="AU48" s="1026"/>
      <c r="AV48" s="1026"/>
      <c r="AW48" s="1026"/>
      <c r="AX48" s="1026"/>
      <c r="AY48" s="1026"/>
      <c r="AZ48" s="1103"/>
      <c r="BA48" s="1103"/>
      <c r="BB48" s="1103"/>
      <c r="BC48" s="1103"/>
      <c r="BD48" s="1103"/>
      <c r="BE48" s="1087"/>
      <c r="BF48" s="1087"/>
      <c r="BG48" s="1087"/>
      <c r="BH48" s="1087"/>
      <c r="BI48" s="1088"/>
      <c r="BJ48" s="253"/>
      <c r="BK48" s="253"/>
      <c r="BL48" s="253"/>
      <c r="BM48" s="253"/>
      <c r="BN48" s="253"/>
      <c r="BO48" s="266"/>
      <c r="BP48" s="266"/>
      <c r="BQ48" s="263">
        <v>42</v>
      </c>
      <c r="BR48" s="264"/>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104"/>
      <c r="R49" s="1105"/>
      <c r="S49" s="1105"/>
      <c r="T49" s="1105"/>
      <c r="U49" s="1105"/>
      <c r="V49" s="1105"/>
      <c r="W49" s="1105"/>
      <c r="X49" s="1105"/>
      <c r="Y49" s="1105"/>
      <c r="Z49" s="1105"/>
      <c r="AA49" s="1105"/>
      <c r="AB49" s="1105"/>
      <c r="AC49" s="1105"/>
      <c r="AD49" s="1105"/>
      <c r="AE49" s="1106"/>
      <c r="AF49" s="1098"/>
      <c r="AG49" s="1099"/>
      <c r="AH49" s="1099"/>
      <c r="AI49" s="1099"/>
      <c r="AJ49" s="1100"/>
      <c r="AK49" s="1035"/>
      <c r="AL49" s="1026"/>
      <c r="AM49" s="1026"/>
      <c r="AN49" s="1026"/>
      <c r="AO49" s="1026"/>
      <c r="AP49" s="1026"/>
      <c r="AQ49" s="1026"/>
      <c r="AR49" s="1026"/>
      <c r="AS49" s="1026"/>
      <c r="AT49" s="1026"/>
      <c r="AU49" s="1026"/>
      <c r="AV49" s="1026"/>
      <c r="AW49" s="1026"/>
      <c r="AX49" s="1026"/>
      <c r="AY49" s="1026"/>
      <c r="AZ49" s="1103"/>
      <c r="BA49" s="1103"/>
      <c r="BB49" s="1103"/>
      <c r="BC49" s="1103"/>
      <c r="BD49" s="1103"/>
      <c r="BE49" s="1087"/>
      <c r="BF49" s="1087"/>
      <c r="BG49" s="1087"/>
      <c r="BH49" s="1087"/>
      <c r="BI49" s="1088"/>
      <c r="BJ49" s="253"/>
      <c r="BK49" s="253"/>
      <c r="BL49" s="253"/>
      <c r="BM49" s="253"/>
      <c r="BN49" s="253"/>
      <c r="BO49" s="266"/>
      <c r="BP49" s="266"/>
      <c r="BQ49" s="263">
        <v>43</v>
      </c>
      <c r="BR49" s="264"/>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96"/>
      <c r="S50" s="1096"/>
      <c r="T50" s="1096"/>
      <c r="U50" s="1096"/>
      <c r="V50" s="1096"/>
      <c r="W50" s="1096"/>
      <c r="X50" s="1096"/>
      <c r="Y50" s="1096"/>
      <c r="Z50" s="1096"/>
      <c r="AA50" s="1096"/>
      <c r="AB50" s="1096"/>
      <c r="AC50" s="1096"/>
      <c r="AD50" s="1096"/>
      <c r="AE50" s="1097"/>
      <c r="AF50" s="1098"/>
      <c r="AG50" s="1099"/>
      <c r="AH50" s="1099"/>
      <c r="AI50" s="1099"/>
      <c r="AJ50" s="1100"/>
      <c r="AK50" s="1101"/>
      <c r="AL50" s="1096"/>
      <c r="AM50" s="1096"/>
      <c r="AN50" s="1096"/>
      <c r="AO50" s="1096"/>
      <c r="AP50" s="1096"/>
      <c r="AQ50" s="1096"/>
      <c r="AR50" s="1096"/>
      <c r="AS50" s="1096"/>
      <c r="AT50" s="1096"/>
      <c r="AU50" s="1096"/>
      <c r="AV50" s="1096"/>
      <c r="AW50" s="1096"/>
      <c r="AX50" s="1096"/>
      <c r="AY50" s="1096"/>
      <c r="AZ50" s="1102"/>
      <c r="BA50" s="1102"/>
      <c r="BB50" s="1102"/>
      <c r="BC50" s="1102"/>
      <c r="BD50" s="1102"/>
      <c r="BE50" s="1087"/>
      <c r="BF50" s="1087"/>
      <c r="BG50" s="1087"/>
      <c r="BH50" s="1087"/>
      <c r="BI50" s="1088"/>
      <c r="BJ50" s="253"/>
      <c r="BK50" s="253"/>
      <c r="BL50" s="253"/>
      <c r="BM50" s="253"/>
      <c r="BN50" s="253"/>
      <c r="BO50" s="266"/>
      <c r="BP50" s="266"/>
      <c r="BQ50" s="263">
        <v>44</v>
      </c>
      <c r="BR50" s="264"/>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96"/>
      <c r="S51" s="1096"/>
      <c r="T51" s="1096"/>
      <c r="U51" s="1096"/>
      <c r="V51" s="1096"/>
      <c r="W51" s="1096"/>
      <c r="X51" s="1096"/>
      <c r="Y51" s="1096"/>
      <c r="Z51" s="1096"/>
      <c r="AA51" s="1096"/>
      <c r="AB51" s="1096"/>
      <c r="AC51" s="1096"/>
      <c r="AD51" s="1096"/>
      <c r="AE51" s="1097"/>
      <c r="AF51" s="1098"/>
      <c r="AG51" s="1099"/>
      <c r="AH51" s="1099"/>
      <c r="AI51" s="1099"/>
      <c r="AJ51" s="1100"/>
      <c r="AK51" s="1101"/>
      <c r="AL51" s="1096"/>
      <c r="AM51" s="1096"/>
      <c r="AN51" s="1096"/>
      <c r="AO51" s="1096"/>
      <c r="AP51" s="1096"/>
      <c r="AQ51" s="1096"/>
      <c r="AR51" s="1096"/>
      <c r="AS51" s="1096"/>
      <c r="AT51" s="1096"/>
      <c r="AU51" s="1096"/>
      <c r="AV51" s="1096"/>
      <c r="AW51" s="1096"/>
      <c r="AX51" s="1096"/>
      <c r="AY51" s="1096"/>
      <c r="AZ51" s="1102"/>
      <c r="BA51" s="1102"/>
      <c r="BB51" s="1102"/>
      <c r="BC51" s="1102"/>
      <c r="BD51" s="1102"/>
      <c r="BE51" s="1087"/>
      <c r="BF51" s="1087"/>
      <c r="BG51" s="1087"/>
      <c r="BH51" s="1087"/>
      <c r="BI51" s="1088"/>
      <c r="BJ51" s="253"/>
      <c r="BK51" s="253"/>
      <c r="BL51" s="253"/>
      <c r="BM51" s="253"/>
      <c r="BN51" s="253"/>
      <c r="BO51" s="266"/>
      <c r="BP51" s="266"/>
      <c r="BQ51" s="263">
        <v>45</v>
      </c>
      <c r="BR51" s="264"/>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96"/>
      <c r="S52" s="1096"/>
      <c r="T52" s="1096"/>
      <c r="U52" s="1096"/>
      <c r="V52" s="1096"/>
      <c r="W52" s="1096"/>
      <c r="X52" s="1096"/>
      <c r="Y52" s="1096"/>
      <c r="Z52" s="1096"/>
      <c r="AA52" s="1096"/>
      <c r="AB52" s="1096"/>
      <c r="AC52" s="1096"/>
      <c r="AD52" s="1096"/>
      <c r="AE52" s="1097"/>
      <c r="AF52" s="1098"/>
      <c r="AG52" s="1099"/>
      <c r="AH52" s="1099"/>
      <c r="AI52" s="1099"/>
      <c r="AJ52" s="1100"/>
      <c r="AK52" s="1101"/>
      <c r="AL52" s="1096"/>
      <c r="AM52" s="1096"/>
      <c r="AN52" s="1096"/>
      <c r="AO52" s="1096"/>
      <c r="AP52" s="1096"/>
      <c r="AQ52" s="1096"/>
      <c r="AR52" s="1096"/>
      <c r="AS52" s="1096"/>
      <c r="AT52" s="1096"/>
      <c r="AU52" s="1096"/>
      <c r="AV52" s="1096"/>
      <c r="AW52" s="1096"/>
      <c r="AX52" s="1096"/>
      <c r="AY52" s="1096"/>
      <c r="AZ52" s="1102"/>
      <c r="BA52" s="1102"/>
      <c r="BB52" s="1102"/>
      <c r="BC52" s="1102"/>
      <c r="BD52" s="1102"/>
      <c r="BE52" s="1087"/>
      <c r="BF52" s="1087"/>
      <c r="BG52" s="1087"/>
      <c r="BH52" s="1087"/>
      <c r="BI52" s="1088"/>
      <c r="BJ52" s="253"/>
      <c r="BK52" s="253"/>
      <c r="BL52" s="253"/>
      <c r="BM52" s="253"/>
      <c r="BN52" s="253"/>
      <c r="BO52" s="266"/>
      <c r="BP52" s="266"/>
      <c r="BQ52" s="263">
        <v>46</v>
      </c>
      <c r="BR52" s="264"/>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96"/>
      <c r="S53" s="1096"/>
      <c r="T53" s="1096"/>
      <c r="U53" s="1096"/>
      <c r="V53" s="1096"/>
      <c r="W53" s="1096"/>
      <c r="X53" s="1096"/>
      <c r="Y53" s="1096"/>
      <c r="Z53" s="1096"/>
      <c r="AA53" s="1096"/>
      <c r="AB53" s="1096"/>
      <c r="AC53" s="1096"/>
      <c r="AD53" s="1096"/>
      <c r="AE53" s="1097"/>
      <c r="AF53" s="1098"/>
      <c r="AG53" s="1099"/>
      <c r="AH53" s="1099"/>
      <c r="AI53" s="1099"/>
      <c r="AJ53" s="1100"/>
      <c r="AK53" s="1101"/>
      <c r="AL53" s="1096"/>
      <c r="AM53" s="1096"/>
      <c r="AN53" s="1096"/>
      <c r="AO53" s="1096"/>
      <c r="AP53" s="1096"/>
      <c r="AQ53" s="1096"/>
      <c r="AR53" s="1096"/>
      <c r="AS53" s="1096"/>
      <c r="AT53" s="1096"/>
      <c r="AU53" s="1096"/>
      <c r="AV53" s="1096"/>
      <c r="AW53" s="1096"/>
      <c r="AX53" s="1096"/>
      <c r="AY53" s="1096"/>
      <c r="AZ53" s="1102"/>
      <c r="BA53" s="1102"/>
      <c r="BB53" s="1102"/>
      <c r="BC53" s="1102"/>
      <c r="BD53" s="1102"/>
      <c r="BE53" s="1087"/>
      <c r="BF53" s="1087"/>
      <c r="BG53" s="1087"/>
      <c r="BH53" s="1087"/>
      <c r="BI53" s="1088"/>
      <c r="BJ53" s="253"/>
      <c r="BK53" s="253"/>
      <c r="BL53" s="253"/>
      <c r="BM53" s="253"/>
      <c r="BN53" s="253"/>
      <c r="BO53" s="266"/>
      <c r="BP53" s="266"/>
      <c r="BQ53" s="263">
        <v>47</v>
      </c>
      <c r="BR53" s="264"/>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96"/>
      <c r="S54" s="1096"/>
      <c r="T54" s="1096"/>
      <c r="U54" s="1096"/>
      <c r="V54" s="1096"/>
      <c r="W54" s="1096"/>
      <c r="X54" s="1096"/>
      <c r="Y54" s="1096"/>
      <c r="Z54" s="1096"/>
      <c r="AA54" s="1096"/>
      <c r="AB54" s="1096"/>
      <c r="AC54" s="1096"/>
      <c r="AD54" s="1096"/>
      <c r="AE54" s="1097"/>
      <c r="AF54" s="1098"/>
      <c r="AG54" s="1099"/>
      <c r="AH54" s="1099"/>
      <c r="AI54" s="1099"/>
      <c r="AJ54" s="1100"/>
      <c r="AK54" s="1101"/>
      <c r="AL54" s="1096"/>
      <c r="AM54" s="1096"/>
      <c r="AN54" s="1096"/>
      <c r="AO54" s="1096"/>
      <c r="AP54" s="1096"/>
      <c r="AQ54" s="1096"/>
      <c r="AR54" s="1096"/>
      <c r="AS54" s="1096"/>
      <c r="AT54" s="1096"/>
      <c r="AU54" s="1096"/>
      <c r="AV54" s="1096"/>
      <c r="AW54" s="1096"/>
      <c r="AX54" s="1096"/>
      <c r="AY54" s="1096"/>
      <c r="AZ54" s="1102"/>
      <c r="BA54" s="1102"/>
      <c r="BB54" s="1102"/>
      <c r="BC54" s="1102"/>
      <c r="BD54" s="1102"/>
      <c r="BE54" s="1087"/>
      <c r="BF54" s="1087"/>
      <c r="BG54" s="1087"/>
      <c r="BH54" s="1087"/>
      <c r="BI54" s="1088"/>
      <c r="BJ54" s="253"/>
      <c r="BK54" s="253"/>
      <c r="BL54" s="253"/>
      <c r="BM54" s="253"/>
      <c r="BN54" s="253"/>
      <c r="BO54" s="266"/>
      <c r="BP54" s="266"/>
      <c r="BQ54" s="263">
        <v>48</v>
      </c>
      <c r="BR54" s="264"/>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96"/>
      <c r="S55" s="1096"/>
      <c r="T55" s="1096"/>
      <c r="U55" s="1096"/>
      <c r="V55" s="1096"/>
      <c r="W55" s="1096"/>
      <c r="X55" s="1096"/>
      <c r="Y55" s="1096"/>
      <c r="Z55" s="1096"/>
      <c r="AA55" s="1096"/>
      <c r="AB55" s="1096"/>
      <c r="AC55" s="1096"/>
      <c r="AD55" s="1096"/>
      <c r="AE55" s="1097"/>
      <c r="AF55" s="1098"/>
      <c r="AG55" s="1099"/>
      <c r="AH55" s="1099"/>
      <c r="AI55" s="1099"/>
      <c r="AJ55" s="1100"/>
      <c r="AK55" s="1101"/>
      <c r="AL55" s="1096"/>
      <c r="AM55" s="1096"/>
      <c r="AN55" s="1096"/>
      <c r="AO55" s="1096"/>
      <c r="AP55" s="1096"/>
      <c r="AQ55" s="1096"/>
      <c r="AR55" s="1096"/>
      <c r="AS55" s="1096"/>
      <c r="AT55" s="1096"/>
      <c r="AU55" s="1096"/>
      <c r="AV55" s="1096"/>
      <c r="AW55" s="1096"/>
      <c r="AX55" s="1096"/>
      <c r="AY55" s="1096"/>
      <c r="AZ55" s="1102"/>
      <c r="BA55" s="1102"/>
      <c r="BB55" s="1102"/>
      <c r="BC55" s="1102"/>
      <c r="BD55" s="1102"/>
      <c r="BE55" s="1087"/>
      <c r="BF55" s="1087"/>
      <c r="BG55" s="1087"/>
      <c r="BH55" s="1087"/>
      <c r="BI55" s="1088"/>
      <c r="BJ55" s="253"/>
      <c r="BK55" s="253"/>
      <c r="BL55" s="253"/>
      <c r="BM55" s="253"/>
      <c r="BN55" s="253"/>
      <c r="BO55" s="266"/>
      <c r="BP55" s="266"/>
      <c r="BQ55" s="263">
        <v>49</v>
      </c>
      <c r="BR55" s="264"/>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96"/>
      <c r="S56" s="1096"/>
      <c r="T56" s="1096"/>
      <c r="U56" s="1096"/>
      <c r="V56" s="1096"/>
      <c r="W56" s="1096"/>
      <c r="X56" s="1096"/>
      <c r="Y56" s="1096"/>
      <c r="Z56" s="1096"/>
      <c r="AA56" s="1096"/>
      <c r="AB56" s="1096"/>
      <c r="AC56" s="1096"/>
      <c r="AD56" s="1096"/>
      <c r="AE56" s="1097"/>
      <c r="AF56" s="1098"/>
      <c r="AG56" s="1099"/>
      <c r="AH56" s="1099"/>
      <c r="AI56" s="1099"/>
      <c r="AJ56" s="1100"/>
      <c r="AK56" s="1101"/>
      <c r="AL56" s="1096"/>
      <c r="AM56" s="1096"/>
      <c r="AN56" s="1096"/>
      <c r="AO56" s="1096"/>
      <c r="AP56" s="1096"/>
      <c r="AQ56" s="1096"/>
      <c r="AR56" s="1096"/>
      <c r="AS56" s="1096"/>
      <c r="AT56" s="1096"/>
      <c r="AU56" s="1096"/>
      <c r="AV56" s="1096"/>
      <c r="AW56" s="1096"/>
      <c r="AX56" s="1096"/>
      <c r="AY56" s="1096"/>
      <c r="AZ56" s="1102"/>
      <c r="BA56" s="1102"/>
      <c r="BB56" s="1102"/>
      <c r="BC56" s="1102"/>
      <c r="BD56" s="1102"/>
      <c r="BE56" s="1087"/>
      <c r="BF56" s="1087"/>
      <c r="BG56" s="1087"/>
      <c r="BH56" s="1087"/>
      <c r="BI56" s="1088"/>
      <c r="BJ56" s="253"/>
      <c r="BK56" s="253"/>
      <c r="BL56" s="253"/>
      <c r="BM56" s="253"/>
      <c r="BN56" s="253"/>
      <c r="BO56" s="266"/>
      <c r="BP56" s="266"/>
      <c r="BQ56" s="263">
        <v>50</v>
      </c>
      <c r="BR56" s="264"/>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96"/>
      <c r="S57" s="1096"/>
      <c r="T57" s="1096"/>
      <c r="U57" s="1096"/>
      <c r="V57" s="1096"/>
      <c r="W57" s="1096"/>
      <c r="X57" s="1096"/>
      <c r="Y57" s="1096"/>
      <c r="Z57" s="1096"/>
      <c r="AA57" s="1096"/>
      <c r="AB57" s="1096"/>
      <c r="AC57" s="1096"/>
      <c r="AD57" s="1096"/>
      <c r="AE57" s="1097"/>
      <c r="AF57" s="1098"/>
      <c r="AG57" s="1099"/>
      <c r="AH57" s="1099"/>
      <c r="AI57" s="1099"/>
      <c r="AJ57" s="1100"/>
      <c r="AK57" s="1101"/>
      <c r="AL57" s="1096"/>
      <c r="AM57" s="1096"/>
      <c r="AN57" s="1096"/>
      <c r="AO57" s="1096"/>
      <c r="AP57" s="1096"/>
      <c r="AQ57" s="1096"/>
      <c r="AR57" s="1096"/>
      <c r="AS57" s="1096"/>
      <c r="AT57" s="1096"/>
      <c r="AU57" s="1096"/>
      <c r="AV57" s="1096"/>
      <c r="AW57" s="1096"/>
      <c r="AX57" s="1096"/>
      <c r="AY57" s="1096"/>
      <c r="AZ57" s="1102"/>
      <c r="BA57" s="1102"/>
      <c r="BB57" s="1102"/>
      <c r="BC57" s="1102"/>
      <c r="BD57" s="1102"/>
      <c r="BE57" s="1087"/>
      <c r="BF57" s="1087"/>
      <c r="BG57" s="1087"/>
      <c r="BH57" s="1087"/>
      <c r="BI57" s="1088"/>
      <c r="BJ57" s="253"/>
      <c r="BK57" s="253"/>
      <c r="BL57" s="253"/>
      <c r="BM57" s="253"/>
      <c r="BN57" s="253"/>
      <c r="BO57" s="266"/>
      <c r="BP57" s="266"/>
      <c r="BQ57" s="263">
        <v>51</v>
      </c>
      <c r="BR57" s="264"/>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96"/>
      <c r="S58" s="1096"/>
      <c r="T58" s="1096"/>
      <c r="U58" s="1096"/>
      <c r="V58" s="1096"/>
      <c r="W58" s="1096"/>
      <c r="X58" s="1096"/>
      <c r="Y58" s="1096"/>
      <c r="Z58" s="1096"/>
      <c r="AA58" s="1096"/>
      <c r="AB58" s="1096"/>
      <c r="AC58" s="1096"/>
      <c r="AD58" s="1096"/>
      <c r="AE58" s="1097"/>
      <c r="AF58" s="1098"/>
      <c r="AG58" s="1099"/>
      <c r="AH58" s="1099"/>
      <c r="AI58" s="1099"/>
      <c r="AJ58" s="1100"/>
      <c r="AK58" s="1101"/>
      <c r="AL58" s="1096"/>
      <c r="AM58" s="1096"/>
      <c r="AN58" s="1096"/>
      <c r="AO58" s="1096"/>
      <c r="AP58" s="1096"/>
      <c r="AQ58" s="1096"/>
      <c r="AR58" s="1096"/>
      <c r="AS58" s="1096"/>
      <c r="AT58" s="1096"/>
      <c r="AU58" s="1096"/>
      <c r="AV58" s="1096"/>
      <c r="AW58" s="1096"/>
      <c r="AX58" s="1096"/>
      <c r="AY58" s="1096"/>
      <c r="AZ58" s="1102"/>
      <c r="BA58" s="1102"/>
      <c r="BB58" s="1102"/>
      <c r="BC58" s="1102"/>
      <c r="BD58" s="1102"/>
      <c r="BE58" s="1087"/>
      <c r="BF58" s="1087"/>
      <c r="BG58" s="1087"/>
      <c r="BH58" s="1087"/>
      <c r="BI58" s="1088"/>
      <c r="BJ58" s="253"/>
      <c r="BK58" s="253"/>
      <c r="BL58" s="253"/>
      <c r="BM58" s="253"/>
      <c r="BN58" s="253"/>
      <c r="BO58" s="266"/>
      <c r="BP58" s="266"/>
      <c r="BQ58" s="263">
        <v>52</v>
      </c>
      <c r="BR58" s="264"/>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96"/>
      <c r="S59" s="1096"/>
      <c r="T59" s="1096"/>
      <c r="U59" s="1096"/>
      <c r="V59" s="1096"/>
      <c r="W59" s="1096"/>
      <c r="X59" s="1096"/>
      <c r="Y59" s="1096"/>
      <c r="Z59" s="1096"/>
      <c r="AA59" s="1096"/>
      <c r="AB59" s="1096"/>
      <c r="AC59" s="1096"/>
      <c r="AD59" s="1096"/>
      <c r="AE59" s="1097"/>
      <c r="AF59" s="1098"/>
      <c r="AG59" s="1099"/>
      <c r="AH59" s="1099"/>
      <c r="AI59" s="1099"/>
      <c r="AJ59" s="1100"/>
      <c r="AK59" s="1101"/>
      <c r="AL59" s="1096"/>
      <c r="AM59" s="1096"/>
      <c r="AN59" s="1096"/>
      <c r="AO59" s="1096"/>
      <c r="AP59" s="1096"/>
      <c r="AQ59" s="1096"/>
      <c r="AR59" s="1096"/>
      <c r="AS59" s="1096"/>
      <c r="AT59" s="1096"/>
      <c r="AU59" s="1096"/>
      <c r="AV59" s="1096"/>
      <c r="AW59" s="1096"/>
      <c r="AX59" s="1096"/>
      <c r="AY59" s="1096"/>
      <c r="AZ59" s="1102"/>
      <c r="BA59" s="1102"/>
      <c r="BB59" s="1102"/>
      <c r="BC59" s="1102"/>
      <c r="BD59" s="1102"/>
      <c r="BE59" s="1087"/>
      <c r="BF59" s="1087"/>
      <c r="BG59" s="1087"/>
      <c r="BH59" s="1087"/>
      <c r="BI59" s="1088"/>
      <c r="BJ59" s="253"/>
      <c r="BK59" s="253"/>
      <c r="BL59" s="253"/>
      <c r="BM59" s="253"/>
      <c r="BN59" s="253"/>
      <c r="BO59" s="266"/>
      <c r="BP59" s="266"/>
      <c r="BQ59" s="263">
        <v>53</v>
      </c>
      <c r="BR59" s="264"/>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96"/>
      <c r="S60" s="1096"/>
      <c r="T60" s="1096"/>
      <c r="U60" s="1096"/>
      <c r="V60" s="1096"/>
      <c r="W60" s="1096"/>
      <c r="X60" s="1096"/>
      <c r="Y60" s="1096"/>
      <c r="Z60" s="1096"/>
      <c r="AA60" s="1096"/>
      <c r="AB60" s="1096"/>
      <c r="AC60" s="1096"/>
      <c r="AD60" s="1096"/>
      <c r="AE60" s="1097"/>
      <c r="AF60" s="1098"/>
      <c r="AG60" s="1099"/>
      <c r="AH60" s="1099"/>
      <c r="AI60" s="1099"/>
      <c r="AJ60" s="1100"/>
      <c r="AK60" s="1101"/>
      <c r="AL60" s="1096"/>
      <c r="AM60" s="1096"/>
      <c r="AN60" s="1096"/>
      <c r="AO60" s="1096"/>
      <c r="AP60" s="1096"/>
      <c r="AQ60" s="1096"/>
      <c r="AR60" s="1096"/>
      <c r="AS60" s="1096"/>
      <c r="AT60" s="1096"/>
      <c r="AU60" s="1096"/>
      <c r="AV60" s="1096"/>
      <c r="AW60" s="1096"/>
      <c r="AX60" s="1096"/>
      <c r="AY60" s="1096"/>
      <c r="AZ60" s="1102"/>
      <c r="BA60" s="1102"/>
      <c r="BB60" s="1102"/>
      <c r="BC60" s="1102"/>
      <c r="BD60" s="1102"/>
      <c r="BE60" s="1087"/>
      <c r="BF60" s="1087"/>
      <c r="BG60" s="1087"/>
      <c r="BH60" s="1087"/>
      <c r="BI60" s="1088"/>
      <c r="BJ60" s="253"/>
      <c r="BK60" s="253"/>
      <c r="BL60" s="253"/>
      <c r="BM60" s="253"/>
      <c r="BN60" s="253"/>
      <c r="BO60" s="266"/>
      <c r="BP60" s="266"/>
      <c r="BQ60" s="263">
        <v>54</v>
      </c>
      <c r="BR60" s="264"/>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96"/>
      <c r="S61" s="1096"/>
      <c r="T61" s="1096"/>
      <c r="U61" s="1096"/>
      <c r="V61" s="1096"/>
      <c r="W61" s="1096"/>
      <c r="X61" s="1096"/>
      <c r="Y61" s="1096"/>
      <c r="Z61" s="1096"/>
      <c r="AA61" s="1096"/>
      <c r="AB61" s="1096"/>
      <c r="AC61" s="1096"/>
      <c r="AD61" s="1096"/>
      <c r="AE61" s="1097"/>
      <c r="AF61" s="1098"/>
      <c r="AG61" s="1099"/>
      <c r="AH61" s="1099"/>
      <c r="AI61" s="1099"/>
      <c r="AJ61" s="1100"/>
      <c r="AK61" s="1101"/>
      <c r="AL61" s="1096"/>
      <c r="AM61" s="1096"/>
      <c r="AN61" s="1096"/>
      <c r="AO61" s="1096"/>
      <c r="AP61" s="1096"/>
      <c r="AQ61" s="1096"/>
      <c r="AR61" s="1096"/>
      <c r="AS61" s="1096"/>
      <c r="AT61" s="1096"/>
      <c r="AU61" s="1096"/>
      <c r="AV61" s="1096"/>
      <c r="AW61" s="1096"/>
      <c r="AX61" s="1096"/>
      <c r="AY61" s="1096"/>
      <c r="AZ61" s="1102"/>
      <c r="BA61" s="1102"/>
      <c r="BB61" s="1102"/>
      <c r="BC61" s="1102"/>
      <c r="BD61" s="1102"/>
      <c r="BE61" s="1087"/>
      <c r="BF61" s="1087"/>
      <c r="BG61" s="1087"/>
      <c r="BH61" s="1087"/>
      <c r="BI61" s="1088"/>
      <c r="BJ61" s="253"/>
      <c r="BK61" s="253"/>
      <c r="BL61" s="253"/>
      <c r="BM61" s="253"/>
      <c r="BN61" s="253"/>
      <c r="BO61" s="266"/>
      <c r="BP61" s="266"/>
      <c r="BQ61" s="263">
        <v>55</v>
      </c>
      <c r="BR61" s="264"/>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96"/>
      <c r="S62" s="1096"/>
      <c r="T62" s="1096"/>
      <c r="U62" s="1096"/>
      <c r="V62" s="1096"/>
      <c r="W62" s="1096"/>
      <c r="X62" s="1096"/>
      <c r="Y62" s="1096"/>
      <c r="Z62" s="1096"/>
      <c r="AA62" s="1096"/>
      <c r="AB62" s="1096"/>
      <c r="AC62" s="1096"/>
      <c r="AD62" s="1096"/>
      <c r="AE62" s="1097"/>
      <c r="AF62" s="1098"/>
      <c r="AG62" s="1099"/>
      <c r="AH62" s="1099"/>
      <c r="AI62" s="1099"/>
      <c r="AJ62" s="1100"/>
      <c r="AK62" s="1101"/>
      <c r="AL62" s="1096"/>
      <c r="AM62" s="1096"/>
      <c r="AN62" s="1096"/>
      <c r="AO62" s="1096"/>
      <c r="AP62" s="1096"/>
      <c r="AQ62" s="1096"/>
      <c r="AR62" s="1096"/>
      <c r="AS62" s="1096"/>
      <c r="AT62" s="1096"/>
      <c r="AU62" s="1096"/>
      <c r="AV62" s="1096"/>
      <c r="AW62" s="1096"/>
      <c r="AX62" s="1096"/>
      <c r="AY62" s="1096"/>
      <c r="AZ62" s="1102"/>
      <c r="BA62" s="1102"/>
      <c r="BB62" s="1102"/>
      <c r="BC62" s="1102"/>
      <c r="BD62" s="1102"/>
      <c r="BE62" s="1087"/>
      <c r="BF62" s="1087"/>
      <c r="BG62" s="1087"/>
      <c r="BH62" s="1087"/>
      <c r="BI62" s="1088"/>
      <c r="BJ62" s="1089" t="s">
        <v>417</v>
      </c>
      <c r="BK62" s="1090"/>
      <c r="BL62" s="1090"/>
      <c r="BM62" s="1090"/>
      <c r="BN62" s="1091"/>
      <c r="BO62" s="266"/>
      <c r="BP62" s="266"/>
      <c r="BQ62" s="263">
        <v>56</v>
      </c>
      <c r="BR62" s="264"/>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7"/>
    </row>
    <row r="63" spans="1:131" s="248" customFormat="1" ht="26.25" customHeight="1" thickBot="1" x14ac:dyDescent="0.2">
      <c r="A63" s="265" t="s">
        <v>393</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2603</v>
      </c>
      <c r="AG63" s="1014"/>
      <c r="AH63" s="1014"/>
      <c r="AI63" s="1014"/>
      <c r="AJ63" s="1085"/>
      <c r="AK63" s="1086"/>
      <c r="AL63" s="1018"/>
      <c r="AM63" s="1018"/>
      <c r="AN63" s="1018"/>
      <c r="AO63" s="1018"/>
      <c r="AP63" s="1014">
        <v>3508</v>
      </c>
      <c r="AQ63" s="1014"/>
      <c r="AR63" s="1014"/>
      <c r="AS63" s="1014"/>
      <c r="AT63" s="1014"/>
      <c r="AU63" s="1014">
        <v>2718</v>
      </c>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7"/>
    </row>
    <row r="66" spans="1:131" s="248" customFormat="1" ht="26.25" customHeight="1" x14ac:dyDescent="0.15">
      <c r="A66" s="1056" t="s">
        <v>420</v>
      </c>
      <c r="B66" s="1057"/>
      <c r="C66" s="1057"/>
      <c r="D66" s="1057"/>
      <c r="E66" s="1057"/>
      <c r="F66" s="1057"/>
      <c r="G66" s="1057"/>
      <c r="H66" s="1057"/>
      <c r="I66" s="1057"/>
      <c r="J66" s="1057"/>
      <c r="K66" s="1057"/>
      <c r="L66" s="1057"/>
      <c r="M66" s="1057"/>
      <c r="N66" s="1057"/>
      <c r="O66" s="1057"/>
      <c r="P66" s="1058"/>
      <c r="Q66" s="1062" t="s">
        <v>421</v>
      </c>
      <c r="R66" s="1063"/>
      <c r="S66" s="1063"/>
      <c r="T66" s="1063"/>
      <c r="U66" s="1064"/>
      <c r="V66" s="1062" t="s">
        <v>422</v>
      </c>
      <c r="W66" s="1063"/>
      <c r="X66" s="1063"/>
      <c r="Y66" s="1063"/>
      <c r="Z66" s="1064"/>
      <c r="AA66" s="1062" t="s">
        <v>423</v>
      </c>
      <c r="AB66" s="1063"/>
      <c r="AC66" s="1063"/>
      <c r="AD66" s="1063"/>
      <c r="AE66" s="1064"/>
      <c r="AF66" s="1068" t="s">
        <v>424</v>
      </c>
      <c r="AG66" s="1069"/>
      <c r="AH66" s="1069"/>
      <c r="AI66" s="1069"/>
      <c r="AJ66" s="1070"/>
      <c r="AK66" s="1062" t="s">
        <v>425</v>
      </c>
      <c r="AL66" s="1057"/>
      <c r="AM66" s="1057"/>
      <c r="AN66" s="1057"/>
      <c r="AO66" s="1058"/>
      <c r="AP66" s="1062" t="s">
        <v>426</v>
      </c>
      <c r="AQ66" s="1063"/>
      <c r="AR66" s="1063"/>
      <c r="AS66" s="1063"/>
      <c r="AT66" s="1064"/>
      <c r="AU66" s="1062" t="s">
        <v>427</v>
      </c>
      <c r="AV66" s="1063"/>
      <c r="AW66" s="1063"/>
      <c r="AX66" s="1063"/>
      <c r="AY66" s="1064"/>
      <c r="AZ66" s="1062" t="s">
        <v>377</v>
      </c>
      <c r="BA66" s="1063"/>
      <c r="BB66" s="1063"/>
      <c r="BC66" s="1063"/>
      <c r="BD66" s="1078"/>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6" t="s">
        <v>601</v>
      </c>
      <c r="C68" s="1047"/>
      <c r="D68" s="1047"/>
      <c r="E68" s="1047"/>
      <c r="F68" s="1047"/>
      <c r="G68" s="1047"/>
      <c r="H68" s="1047"/>
      <c r="I68" s="1047"/>
      <c r="J68" s="1047"/>
      <c r="K68" s="1047"/>
      <c r="L68" s="1047"/>
      <c r="M68" s="1047"/>
      <c r="N68" s="1047"/>
      <c r="O68" s="1047"/>
      <c r="P68" s="1048"/>
      <c r="Q68" s="1049">
        <v>3998</v>
      </c>
      <c r="R68" s="1041"/>
      <c r="S68" s="1041"/>
      <c r="T68" s="1041"/>
      <c r="U68" s="1042"/>
      <c r="V68" s="1040">
        <v>3704</v>
      </c>
      <c r="W68" s="1041"/>
      <c r="X68" s="1041"/>
      <c r="Y68" s="1041"/>
      <c r="Z68" s="1042"/>
      <c r="AA68" s="1040">
        <v>294</v>
      </c>
      <c r="AB68" s="1041"/>
      <c r="AC68" s="1041"/>
      <c r="AD68" s="1041"/>
      <c r="AE68" s="1042"/>
      <c r="AF68" s="1040">
        <v>294</v>
      </c>
      <c r="AG68" s="1041"/>
      <c r="AH68" s="1041"/>
      <c r="AI68" s="1041"/>
      <c r="AJ68" s="1042"/>
      <c r="AK68" s="1040">
        <v>28</v>
      </c>
      <c r="AL68" s="1041"/>
      <c r="AM68" s="1041"/>
      <c r="AN68" s="1041"/>
      <c r="AO68" s="1042"/>
      <c r="AP68" s="1040" t="s">
        <v>602</v>
      </c>
      <c r="AQ68" s="1041"/>
      <c r="AR68" s="1041"/>
      <c r="AS68" s="1041"/>
      <c r="AT68" s="1042"/>
      <c r="AU68" s="1040" t="s">
        <v>602</v>
      </c>
      <c r="AV68" s="1041"/>
      <c r="AW68" s="1041"/>
      <c r="AX68" s="1041"/>
      <c r="AY68" s="1042"/>
      <c r="AZ68" s="1043"/>
      <c r="BA68" s="1044"/>
      <c r="BB68" s="1044"/>
      <c r="BC68" s="1044"/>
      <c r="BD68" s="1045"/>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603</v>
      </c>
      <c r="C69" s="1030"/>
      <c r="D69" s="1030"/>
      <c r="E69" s="1030"/>
      <c r="F69" s="1030"/>
      <c r="G69" s="1030"/>
      <c r="H69" s="1030"/>
      <c r="I69" s="1030"/>
      <c r="J69" s="1030"/>
      <c r="K69" s="1030"/>
      <c r="L69" s="1030"/>
      <c r="M69" s="1030"/>
      <c r="N69" s="1030"/>
      <c r="O69" s="1030"/>
      <c r="P69" s="1031"/>
      <c r="Q69" s="1033">
        <v>554</v>
      </c>
      <c r="R69" s="1034"/>
      <c r="S69" s="1034"/>
      <c r="T69" s="1034"/>
      <c r="U69" s="1035"/>
      <c r="V69" s="1036">
        <v>540</v>
      </c>
      <c r="W69" s="1034"/>
      <c r="X69" s="1034"/>
      <c r="Y69" s="1034"/>
      <c r="Z69" s="1035"/>
      <c r="AA69" s="1036">
        <v>14</v>
      </c>
      <c r="AB69" s="1034"/>
      <c r="AC69" s="1034"/>
      <c r="AD69" s="1034"/>
      <c r="AE69" s="1035"/>
      <c r="AF69" s="1036">
        <v>14</v>
      </c>
      <c r="AG69" s="1034"/>
      <c r="AH69" s="1034"/>
      <c r="AI69" s="1034"/>
      <c r="AJ69" s="1035"/>
      <c r="AK69" s="1036">
        <v>28</v>
      </c>
      <c r="AL69" s="1034"/>
      <c r="AM69" s="1034"/>
      <c r="AN69" s="1034"/>
      <c r="AO69" s="1035"/>
      <c r="AP69" s="1036" t="s">
        <v>599</v>
      </c>
      <c r="AQ69" s="1034"/>
      <c r="AR69" s="1034"/>
      <c r="AS69" s="1034"/>
      <c r="AT69" s="1035"/>
      <c r="AU69" s="1036" t="s">
        <v>599</v>
      </c>
      <c r="AV69" s="1034"/>
      <c r="AW69" s="1034"/>
      <c r="AX69" s="1034"/>
      <c r="AY69" s="1035"/>
      <c r="AZ69" s="1037"/>
      <c r="BA69" s="1038"/>
      <c r="BB69" s="1038"/>
      <c r="BC69" s="1038"/>
      <c r="BD69" s="1039"/>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604</v>
      </c>
      <c r="C70" s="1030"/>
      <c r="D70" s="1030"/>
      <c r="E70" s="1030"/>
      <c r="F70" s="1030"/>
      <c r="G70" s="1030"/>
      <c r="H70" s="1030"/>
      <c r="I70" s="1030"/>
      <c r="J70" s="1030"/>
      <c r="K70" s="1030"/>
      <c r="L70" s="1030"/>
      <c r="M70" s="1030"/>
      <c r="N70" s="1030"/>
      <c r="O70" s="1030"/>
      <c r="P70" s="1031"/>
      <c r="Q70" s="1033">
        <v>147560</v>
      </c>
      <c r="R70" s="1034"/>
      <c r="S70" s="1034"/>
      <c r="T70" s="1034"/>
      <c r="U70" s="1035"/>
      <c r="V70" s="1036">
        <v>144733</v>
      </c>
      <c r="W70" s="1034"/>
      <c r="X70" s="1034"/>
      <c r="Y70" s="1034"/>
      <c r="Z70" s="1035"/>
      <c r="AA70" s="1036">
        <v>2827</v>
      </c>
      <c r="AB70" s="1034"/>
      <c r="AC70" s="1034"/>
      <c r="AD70" s="1034"/>
      <c r="AE70" s="1035"/>
      <c r="AF70" s="1036">
        <v>2827</v>
      </c>
      <c r="AG70" s="1034"/>
      <c r="AH70" s="1034"/>
      <c r="AI70" s="1034"/>
      <c r="AJ70" s="1035"/>
      <c r="AK70" s="1036">
        <v>2337</v>
      </c>
      <c r="AL70" s="1034"/>
      <c r="AM70" s="1034"/>
      <c r="AN70" s="1034"/>
      <c r="AO70" s="1035"/>
      <c r="AP70" s="1036" t="s">
        <v>599</v>
      </c>
      <c r="AQ70" s="1034"/>
      <c r="AR70" s="1034"/>
      <c r="AS70" s="1034"/>
      <c r="AT70" s="1035"/>
      <c r="AU70" s="1036" t="s">
        <v>599</v>
      </c>
      <c r="AV70" s="1034"/>
      <c r="AW70" s="1034"/>
      <c r="AX70" s="1034"/>
      <c r="AY70" s="1035"/>
      <c r="AZ70" s="1037"/>
      <c r="BA70" s="1038"/>
      <c r="BB70" s="1038"/>
      <c r="BC70" s="1038"/>
      <c r="BD70" s="1039"/>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605</v>
      </c>
      <c r="C71" s="1030"/>
      <c r="D71" s="1030"/>
      <c r="E71" s="1030"/>
      <c r="F71" s="1030"/>
      <c r="G71" s="1030"/>
      <c r="H71" s="1030"/>
      <c r="I71" s="1030"/>
      <c r="J71" s="1030"/>
      <c r="K71" s="1030"/>
      <c r="L71" s="1030"/>
      <c r="M71" s="1030"/>
      <c r="N71" s="1030"/>
      <c r="O71" s="1030"/>
      <c r="P71" s="1031"/>
      <c r="Q71" s="1033">
        <v>24314</v>
      </c>
      <c r="R71" s="1034"/>
      <c r="S71" s="1034"/>
      <c r="T71" s="1034"/>
      <c r="U71" s="1035"/>
      <c r="V71" s="1036">
        <v>20301</v>
      </c>
      <c r="W71" s="1034"/>
      <c r="X71" s="1034"/>
      <c r="Y71" s="1034"/>
      <c r="Z71" s="1035"/>
      <c r="AA71" s="1036">
        <v>4013</v>
      </c>
      <c r="AB71" s="1034"/>
      <c r="AC71" s="1034"/>
      <c r="AD71" s="1034"/>
      <c r="AE71" s="1035"/>
      <c r="AF71" s="1036">
        <v>32328</v>
      </c>
      <c r="AG71" s="1034"/>
      <c r="AH71" s="1034"/>
      <c r="AI71" s="1034"/>
      <c r="AJ71" s="1035"/>
      <c r="AK71" s="1036" t="s">
        <v>599</v>
      </c>
      <c r="AL71" s="1034"/>
      <c r="AM71" s="1034"/>
      <c r="AN71" s="1034"/>
      <c r="AO71" s="1035"/>
      <c r="AP71" s="1036">
        <v>55202</v>
      </c>
      <c r="AQ71" s="1034"/>
      <c r="AR71" s="1034"/>
      <c r="AS71" s="1034"/>
      <c r="AT71" s="1035"/>
      <c r="AU71" s="1036" t="s">
        <v>599</v>
      </c>
      <c r="AV71" s="1034"/>
      <c r="AW71" s="1034"/>
      <c r="AX71" s="1034"/>
      <c r="AY71" s="1035"/>
      <c r="AZ71" s="1037" t="s">
        <v>606</v>
      </c>
      <c r="BA71" s="1038"/>
      <c r="BB71" s="1038"/>
      <c r="BC71" s="1038"/>
      <c r="BD71" s="1039"/>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607</v>
      </c>
      <c r="C72" s="1030"/>
      <c r="D72" s="1030"/>
      <c r="E72" s="1030"/>
      <c r="F72" s="1030"/>
      <c r="G72" s="1030"/>
      <c r="H72" s="1030"/>
      <c r="I72" s="1030"/>
      <c r="J72" s="1030"/>
      <c r="K72" s="1030"/>
      <c r="L72" s="1030"/>
      <c r="M72" s="1030"/>
      <c r="N72" s="1030"/>
      <c r="O72" s="1030"/>
      <c r="P72" s="1031"/>
      <c r="Q72" s="1033">
        <v>774</v>
      </c>
      <c r="R72" s="1034"/>
      <c r="S72" s="1034"/>
      <c r="T72" s="1034"/>
      <c r="U72" s="1035"/>
      <c r="V72" s="1036">
        <v>581</v>
      </c>
      <c r="W72" s="1034"/>
      <c r="X72" s="1034"/>
      <c r="Y72" s="1034"/>
      <c r="Z72" s="1035"/>
      <c r="AA72" s="1036">
        <v>193</v>
      </c>
      <c r="AB72" s="1034"/>
      <c r="AC72" s="1034"/>
      <c r="AD72" s="1034"/>
      <c r="AE72" s="1035"/>
      <c r="AF72" s="1036">
        <v>1559</v>
      </c>
      <c r="AG72" s="1034"/>
      <c r="AH72" s="1034"/>
      <c r="AI72" s="1034"/>
      <c r="AJ72" s="1035"/>
      <c r="AK72" s="1036" t="s">
        <v>599</v>
      </c>
      <c r="AL72" s="1034"/>
      <c r="AM72" s="1034"/>
      <c r="AN72" s="1034"/>
      <c r="AO72" s="1035"/>
      <c r="AP72" s="1036">
        <v>1100</v>
      </c>
      <c r="AQ72" s="1034"/>
      <c r="AR72" s="1034"/>
      <c r="AS72" s="1034"/>
      <c r="AT72" s="1035"/>
      <c r="AU72" s="1036" t="s">
        <v>599</v>
      </c>
      <c r="AV72" s="1034"/>
      <c r="AW72" s="1034"/>
      <c r="AX72" s="1034"/>
      <c r="AY72" s="1035"/>
      <c r="AZ72" s="1037" t="s">
        <v>606</v>
      </c>
      <c r="BA72" s="1038"/>
      <c r="BB72" s="1038"/>
      <c r="BC72" s="1038"/>
      <c r="BD72" s="1039"/>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37022</v>
      </c>
      <c r="AG88" s="1014"/>
      <c r="AH88" s="1014"/>
      <c r="AI88" s="1014"/>
      <c r="AJ88" s="1014"/>
      <c r="AK88" s="1018"/>
      <c r="AL88" s="1018"/>
      <c r="AM88" s="1018"/>
      <c r="AN88" s="1018"/>
      <c r="AO88" s="1018"/>
      <c r="AP88" s="1014">
        <v>56302</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31</v>
      </c>
      <c r="CS102" s="1006"/>
      <c r="CT102" s="1006"/>
      <c r="CU102" s="1006"/>
      <c r="CV102" s="1007"/>
      <c r="CW102" s="1005">
        <v>7</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307</v>
      </c>
      <c r="AG109" s="949"/>
      <c r="AH109" s="949"/>
      <c r="AI109" s="949"/>
      <c r="AJ109" s="950"/>
      <c r="AK109" s="951" t="s">
        <v>306</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307</v>
      </c>
      <c r="BW109" s="949"/>
      <c r="BX109" s="949"/>
      <c r="BY109" s="949"/>
      <c r="BZ109" s="950"/>
      <c r="CA109" s="951" t="s">
        <v>306</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307</v>
      </c>
      <c r="DM109" s="949"/>
      <c r="DN109" s="949"/>
      <c r="DO109" s="949"/>
      <c r="DP109" s="950"/>
      <c r="DQ109" s="951" t="s">
        <v>306</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452304</v>
      </c>
      <c r="AB110" s="942"/>
      <c r="AC110" s="942"/>
      <c r="AD110" s="942"/>
      <c r="AE110" s="943"/>
      <c r="AF110" s="944">
        <v>416002</v>
      </c>
      <c r="AG110" s="942"/>
      <c r="AH110" s="942"/>
      <c r="AI110" s="942"/>
      <c r="AJ110" s="943"/>
      <c r="AK110" s="944">
        <v>344718</v>
      </c>
      <c r="AL110" s="942"/>
      <c r="AM110" s="942"/>
      <c r="AN110" s="942"/>
      <c r="AO110" s="943"/>
      <c r="AP110" s="945">
        <v>5.9</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3507721</v>
      </c>
      <c r="BR110" s="889"/>
      <c r="BS110" s="889"/>
      <c r="BT110" s="889"/>
      <c r="BU110" s="889"/>
      <c r="BV110" s="889">
        <v>3467487</v>
      </c>
      <c r="BW110" s="889"/>
      <c r="BX110" s="889"/>
      <c r="BY110" s="889"/>
      <c r="BZ110" s="889"/>
      <c r="CA110" s="889">
        <v>4044301</v>
      </c>
      <c r="CB110" s="889"/>
      <c r="CC110" s="889"/>
      <c r="CD110" s="889"/>
      <c r="CE110" s="889"/>
      <c r="CF110" s="913">
        <v>69.5</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445</v>
      </c>
      <c r="DM110" s="889"/>
      <c r="DN110" s="889"/>
      <c r="DO110" s="889"/>
      <c r="DP110" s="889"/>
      <c r="DQ110" s="889" t="s">
        <v>128</v>
      </c>
      <c r="DR110" s="889"/>
      <c r="DS110" s="889"/>
      <c r="DT110" s="889"/>
      <c r="DU110" s="889"/>
      <c r="DV110" s="890" t="s">
        <v>446</v>
      </c>
      <c r="DW110" s="890"/>
      <c r="DX110" s="890"/>
      <c r="DY110" s="890"/>
      <c r="DZ110" s="891"/>
    </row>
    <row r="111" spans="1:131" s="247" customFormat="1" ht="26.25" customHeight="1" x14ac:dyDescent="0.15">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444</v>
      </c>
      <c r="AG111" s="970"/>
      <c r="AH111" s="970"/>
      <c r="AI111" s="970"/>
      <c r="AJ111" s="971"/>
      <c r="AK111" s="972" t="s">
        <v>445</v>
      </c>
      <c r="AL111" s="970"/>
      <c r="AM111" s="970"/>
      <c r="AN111" s="970"/>
      <c r="AO111" s="971"/>
      <c r="AP111" s="973" t="s">
        <v>444</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t="s">
        <v>445</v>
      </c>
      <c r="BR111" s="861"/>
      <c r="BS111" s="861"/>
      <c r="BT111" s="861"/>
      <c r="BU111" s="861"/>
      <c r="BV111" s="861" t="s">
        <v>445</v>
      </c>
      <c r="BW111" s="861"/>
      <c r="BX111" s="861"/>
      <c r="BY111" s="861"/>
      <c r="BZ111" s="861"/>
      <c r="CA111" s="861" t="s">
        <v>445</v>
      </c>
      <c r="CB111" s="861"/>
      <c r="CC111" s="861"/>
      <c r="CD111" s="861"/>
      <c r="CE111" s="861"/>
      <c r="CF111" s="922" t="s">
        <v>444</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446</v>
      </c>
      <c r="DH111" s="861"/>
      <c r="DI111" s="861"/>
      <c r="DJ111" s="861"/>
      <c r="DK111" s="861"/>
      <c r="DL111" s="861" t="s">
        <v>444</v>
      </c>
      <c r="DM111" s="861"/>
      <c r="DN111" s="861"/>
      <c r="DO111" s="861"/>
      <c r="DP111" s="861"/>
      <c r="DQ111" s="861" t="s">
        <v>445</v>
      </c>
      <c r="DR111" s="861"/>
      <c r="DS111" s="861"/>
      <c r="DT111" s="861"/>
      <c r="DU111" s="861"/>
      <c r="DV111" s="838" t="s">
        <v>445</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445</v>
      </c>
      <c r="AB112" s="824"/>
      <c r="AC112" s="824"/>
      <c r="AD112" s="824"/>
      <c r="AE112" s="825"/>
      <c r="AF112" s="826" t="s">
        <v>444</v>
      </c>
      <c r="AG112" s="824"/>
      <c r="AH112" s="824"/>
      <c r="AI112" s="824"/>
      <c r="AJ112" s="825"/>
      <c r="AK112" s="826" t="s">
        <v>445</v>
      </c>
      <c r="AL112" s="824"/>
      <c r="AM112" s="824"/>
      <c r="AN112" s="824"/>
      <c r="AO112" s="825"/>
      <c r="AP112" s="871" t="s">
        <v>444</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3221667</v>
      </c>
      <c r="BR112" s="861"/>
      <c r="BS112" s="861"/>
      <c r="BT112" s="861"/>
      <c r="BU112" s="861"/>
      <c r="BV112" s="861">
        <v>2931916</v>
      </c>
      <c r="BW112" s="861"/>
      <c r="BX112" s="861"/>
      <c r="BY112" s="861"/>
      <c r="BZ112" s="861"/>
      <c r="CA112" s="861">
        <v>2718130</v>
      </c>
      <c r="CB112" s="861"/>
      <c r="CC112" s="861"/>
      <c r="CD112" s="861"/>
      <c r="CE112" s="861"/>
      <c r="CF112" s="922">
        <v>46.7</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445</v>
      </c>
      <c r="DH112" s="861"/>
      <c r="DI112" s="861"/>
      <c r="DJ112" s="861"/>
      <c r="DK112" s="861"/>
      <c r="DL112" s="861" t="s">
        <v>445</v>
      </c>
      <c r="DM112" s="861"/>
      <c r="DN112" s="861"/>
      <c r="DO112" s="861"/>
      <c r="DP112" s="861"/>
      <c r="DQ112" s="861" t="s">
        <v>444</v>
      </c>
      <c r="DR112" s="861"/>
      <c r="DS112" s="861"/>
      <c r="DT112" s="861"/>
      <c r="DU112" s="861"/>
      <c r="DV112" s="838" t="s">
        <v>445</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256461</v>
      </c>
      <c r="AB113" s="970"/>
      <c r="AC113" s="970"/>
      <c r="AD113" s="970"/>
      <c r="AE113" s="971"/>
      <c r="AF113" s="972">
        <v>253506</v>
      </c>
      <c r="AG113" s="970"/>
      <c r="AH113" s="970"/>
      <c r="AI113" s="970"/>
      <c r="AJ113" s="971"/>
      <c r="AK113" s="972">
        <v>257453</v>
      </c>
      <c r="AL113" s="970"/>
      <c r="AM113" s="970"/>
      <c r="AN113" s="970"/>
      <c r="AO113" s="971"/>
      <c r="AP113" s="973">
        <v>4.4000000000000004</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t="s">
        <v>445</v>
      </c>
      <c r="BR113" s="861"/>
      <c r="BS113" s="861"/>
      <c r="BT113" s="861"/>
      <c r="BU113" s="861"/>
      <c r="BV113" s="861" t="s">
        <v>445</v>
      </c>
      <c r="BW113" s="861"/>
      <c r="BX113" s="861"/>
      <c r="BY113" s="861"/>
      <c r="BZ113" s="861"/>
      <c r="CA113" s="861" t="s">
        <v>445</v>
      </c>
      <c r="CB113" s="861"/>
      <c r="CC113" s="861"/>
      <c r="CD113" s="861"/>
      <c r="CE113" s="861"/>
      <c r="CF113" s="922" t="s">
        <v>445</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445</v>
      </c>
      <c r="DM113" s="824"/>
      <c r="DN113" s="824"/>
      <c r="DO113" s="824"/>
      <c r="DP113" s="825"/>
      <c r="DQ113" s="826" t="s">
        <v>445</v>
      </c>
      <c r="DR113" s="824"/>
      <c r="DS113" s="824"/>
      <c r="DT113" s="824"/>
      <c r="DU113" s="825"/>
      <c r="DV113" s="871" t="s">
        <v>444</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445</v>
      </c>
      <c r="AB114" s="824"/>
      <c r="AC114" s="824"/>
      <c r="AD114" s="824"/>
      <c r="AE114" s="825"/>
      <c r="AF114" s="826">
        <v>630</v>
      </c>
      <c r="AG114" s="824"/>
      <c r="AH114" s="824"/>
      <c r="AI114" s="824"/>
      <c r="AJ114" s="825"/>
      <c r="AK114" s="826" t="s">
        <v>444</v>
      </c>
      <c r="AL114" s="824"/>
      <c r="AM114" s="824"/>
      <c r="AN114" s="824"/>
      <c r="AO114" s="825"/>
      <c r="AP114" s="871" t="s">
        <v>445</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1510860</v>
      </c>
      <c r="BR114" s="861"/>
      <c r="BS114" s="861"/>
      <c r="BT114" s="861"/>
      <c r="BU114" s="861"/>
      <c r="BV114" s="861">
        <v>1263832</v>
      </c>
      <c r="BW114" s="861"/>
      <c r="BX114" s="861"/>
      <c r="BY114" s="861"/>
      <c r="BZ114" s="861"/>
      <c r="CA114" s="861">
        <v>1251030</v>
      </c>
      <c r="CB114" s="861"/>
      <c r="CC114" s="861"/>
      <c r="CD114" s="861"/>
      <c r="CE114" s="861"/>
      <c r="CF114" s="922">
        <v>21.5</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445</v>
      </c>
      <c r="DH114" s="824"/>
      <c r="DI114" s="824"/>
      <c r="DJ114" s="824"/>
      <c r="DK114" s="825"/>
      <c r="DL114" s="826" t="s">
        <v>444</v>
      </c>
      <c r="DM114" s="824"/>
      <c r="DN114" s="824"/>
      <c r="DO114" s="824"/>
      <c r="DP114" s="825"/>
      <c r="DQ114" s="826" t="s">
        <v>444</v>
      </c>
      <c r="DR114" s="824"/>
      <c r="DS114" s="824"/>
      <c r="DT114" s="824"/>
      <c r="DU114" s="825"/>
      <c r="DV114" s="871" t="s">
        <v>445</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3758</v>
      </c>
      <c r="AB115" s="970"/>
      <c r="AC115" s="970"/>
      <c r="AD115" s="970"/>
      <c r="AE115" s="971"/>
      <c r="AF115" s="972">
        <v>3749</v>
      </c>
      <c r="AG115" s="970"/>
      <c r="AH115" s="970"/>
      <c r="AI115" s="970"/>
      <c r="AJ115" s="971"/>
      <c r="AK115" s="972">
        <v>2639</v>
      </c>
      <c r="AL115" s="970"/>
      <c r="AM115" s="970"/>
      <c r="AN115" s="970"/>
      <c r="AO115" s="971"/>
      <c r="AP115" s="973">
        <v>0</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445</v>
      </c>
      <c r="BR115" s="861"/>
      <c r="BS115" s="861"/>
      <c r="BT115" s="861"/>
      <c r="BU115" s="861"/>
      <c r="BV115" s="861" t="s">
        <v>444</v>
      </c>
      <c r="BW115" s="861"/>
      <c r="BX115" s="861"/>
      <c r="BY115" s="861"/>
      <c r="BZ115" s="861"/>
      <c r="CA115" s="861" t="s">
        <v>445</v>
      </c>
      <c r="CB115" s="861"/>
      <c r="CC115" s="861"/>
      <c r="CD115" s="861"/>
      <c r="CE115" s="861"/>
      <c r="CF115" s="922" t="s">
        <v>445</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444</v>
      </c>
      <c r="DM115" s="824"/>
      <c r="DN115" s="824"/>
      <c r="DO115" s="824"/>
      <c r="DP115" s="825"/>
      <c r="DQ115" s="826" t="s">
        <v>445</v>
      </c>
      <c r="DR115" s="824"/>
      <c r="DS115" s="824"/>
      <c r="DT115" s="824"/>
      <c r="DU115" s="825"/>
      <c r="DV115" s="871" t="s">
        <v>444</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445</v>
      </c>
      <c r="AB116" s="824"/>
      <c r="AC116" s="824"/>
      <c r="AD116" s="824"/>
      <c r="AE116" s="825"/>
      <c r="AF116" s="826" t="s">
        <v>445</v>
      </c>
      <c r="AG116" s="824"/>
      <c r="AH116" s="824"/>
      <c r="AI116" s="824"/>
      <c r="AJ116" s="825"/>
      <c r="AK116" s="826" t="s">
        <v>445</v>
      </c>
      <c r="AL116" s="824"/>
      <c r="AM116" s="824"/>
      <c r="AN116" s="824"/>
      <c r="AO116" s="825"/>
      <c r="AP116" s="871" t="s">
        <v>445</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445</v>
      </c>
      <c r="BR116" s="861"/>
      <c r="BS116" s="861"/>
      <c r="BT116" s="861"/>
      <c r="BU116" s="861"/>
      <c r="BV116" s="861" t="s">
        <v>445</v>
      </c>
      <c r="BW116" s="861"/>
      <c r="BX116" s="861"/>
      <c r="BY116" s="861"/>
      <c r="BZ116" s="861"/>
      <c r="CA116" s="861" t="s">
        <v>444</v>
      </c>
      <c r="CB116" s="861"/>
      <c r="CC116" s="861"/>
      <c r="CD116" s="861"/>
      <c r="CE116" s="861"/>
      <c r="CF116" s="922" t="s">
        <v>444</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445</v>
      </c>
      <c r="DM116" s="824"/>
      <c r="DN116" s="824"/>
      <c r="DO116" s="824"/>
      <c r="DP116" s="825"/>
      <c r="DQ116" s="826" t="s">
        <v>444</v>
      </c>
      <c r="DR116" s="824"/>
      <c r="DS116" s="824"/>
      <c r="DT116" s="824"/>
      <c r="DU116" s="825"/>
      <c r="DV116" s="871" t="s">
        <v>445</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712523</v>
      </c>
      <c r="AB117" s="956"/>
      <c r="AC117" s="956"/>
      <c r="AD117" s="956"/>
      <c r="AE117" s="957"/>
      <c r="AF117" s="958">
        <v>673887</v>
      </c>
      <c r="AG117" s="956"/>
      <c r="AH117" s="956"/>
      <c r="AI117" s="956"/>
      <c r="AJ117" s="957"/>
      <c r="AK117" s="958">
        <v>604810</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446</v>
      </c>
      <c r="BW117" s="861"/>
      <c r="BX117" s="861"/>
      <c r="BY117" s="861"/>
      <c r="BZ117" s="861"/>
      <c r="CA117" s="861" t="s">
        <v>468</v>
      </c>
      <c r="CB117" s="861"/>
      <c r="CC117" s="861"/>
      <c r="CD117" s="861"/>
      <c r="CE117" s="861"/>
      <c r="CF117" s="922" t="s">
        <v>128</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470</v>
      </c>
      <c r="DR117" s="824"/>
      <c r="DS117" s="824"/>
      <c r="DT117" s="824"/>
      <c r="DU117" s="825"/>
      <c r="DV117" s="871" t="s">
        <v>446</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307</v>
      </c>
      <c r="AG118" s="949"/>
      <c r="AH118" s="949"/>
      <c r="AI118" s="949"/>
      <c r="AJ118" s="950"/>
      <c r="AK118" s="951" t="s">
        <v>306</v>
      </c>
      <c r="AL118" s="949"/>
      <c r="AM118" s="949"/>
      <c r="AN118" s="949"/>
      <c r="AO118" s="950"/>
      <c r="AP118" s="952" t="s">
        <v>438</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446</v>
      </c>
      <c r="BW118" s="892"/>
      <c r="BX118" s="892"/>
      <c r="BY118" s="892"/>
      <c r="BZ118" s="892"/>
      <c r="CA118" s="892" t="s">
        <v>446</v>
      </c>
      <c r="CB118" s="892"/>
      <c r="CC118" s="892"/>
      <c r="CD118" s="892"/>
      <c r="CE118" s="892"/>
      <c r="CF118" s="922" t="s">
        <v>128</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473</v>
      </c>
      <c r="DH118" s="824"/>
      <c r="DI118" s="824"/>
      <c r="DJ118" s="824"/>
      <c r="DK118" s="825"/>
      <c r="DL118" s="826" t="s">
        <v>128</v>
      </c>
      <c r="DM118" s="824"/>
      <c r="DN118" s="824"/>
      <c r="DO118" s="824"/>
      <c r="DP118" s="825"/>
      <c r="DQ118" s="826" t="s">
        <v>128</v>
      </c>
      <c r="DR118" s="824"/>
      <c r="DS118" s="824"/>
      <c r="DT118" s="824"/>
      <c r="DU118" s="825"/>
      <c r="DV118" s="871" t="s">
        <v>474</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446</v>
      </c>
      <c r="AG119" s="942"/>
      <c r="AH119" s="942"/>
      <c r="AI119" s="942"/>
      <c r="AJ119" s="943"/>
      <c r="AK119" s="944" t="s">
        <v>128</v>
      </c>
      <c r="AL119" s="942"/>
      <c r="AM119" s="942"/>
      <c r="AN119" s="942"/>
      <c r="AO119" s="943"/>
      <c r="AP119" s="945" t="s">
        <v>446</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475</v>
      </c>
      <c r="BP119" s="925"/>
      <c r="BQ119" s="929">
        <v>8240248</v>
      </c>
      <c r="BR119" s="892"/>
      <c r="BS119" s="892"/>
      <c r="BT119" s="892"/>
      <c r="BU119" s="892"/>
      <c r="BV119" s="892">
        <v>7663235</v>
      </c>
      <c r="BW119" s="892"/>
      <c r="BX119" s="892"/>
      <c r="BY119" s="892"/>
      <c r="BZ119" s="892"/>
      <c r="CA119" s="892">
        <v>8013461</v>
      </c>
      <c r="CB119" s="892"/>
      <c r="CC119" s="892"/>
      <c r="CD119" s="892"/>
      <c r="CE119" s="892"/>
      <c r="CF119" s="790"/>
      <c r="CG119" s="791"/>
      <c r="CH119" s="791"/>
      <c r="CI119" s="791"/>
      <c r="CJ119" s="881"/>
      <c r="CK119" s="979"/>
      <c r="CL119" s="867"/>
      <c r="CM119" s="885" t="s">
        <v>476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477</v>
      </c>
      <c r="DH119" s="807"/>
      <c r="DI119" s="807"/>
      <c r="DJ119" s="807"/>
      <c r="DK119" s="808"/>
      <c r="DL119" s="809" t="s">
        <v>128</v>
      </c>
      <c r="DM119" s="807"/>
      <c r="DN119" s="807"/>
      <c r="DO119" s="807"/>
      <c r="DP119" s="808"/>
      <c r="DQ119" s="809" t="s">
        <v>446</v>
      </c>
      <c r="DR119" s="807"/>
      <c r="DS119" s="807"/>
      <c r="DT119" s="807"/>
      <c r="DU119" s="808"/>
      <c r="DV119" s="895" t="s">
        <v>128</v>
      </c>
      <c r="DW119" s="896"/>
      <c r="DX119" s="896"/>
      <c r="DY119" s="896"/>
      <c r="DZ119" s="897"/>
    </row>
    <row r="120" spans="1:130" s="247" customFormat="1" ht="26.25" customHeight="1" x14ac:dyDescent="0.15">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446</v>
      </c>
      <c r="AG120" s="824"/>
      <c r="AH120" s="824"/>
      <c r="AI120" s="824"/>
      <c r="AJ120" s="825"/>
      <c r="AK120" s="826" t="s">
        <v>477</v>
      </c>
      <c r="AL120" s="824"/>
      <c r="AM120" s="824"/>
      <c r="AN120" s="824"/>
      <c r="AO120" s="825"/>
      <c r="AP120" s="871" t="s">
        <v>477</v>
      </c>
      <c r="AQ120" s="872"/>
      <c r="AR120" s="872"/>
      <c r="AS120" s="872"/>
      <c r="AT120" s="873"/>
      <c r="AU120" s="930" t="s">
        <v>478</v>
      </c>
      <c r="AV120" s="931"/>
      <c r="AW120" s="931"/>
      <c r="AX120" s="931"/>
      <c r="AY120" s="932"/>
      <c r="AZ120" s="907" t="s">
        <v>479</v>
      </c>
      <c r="BA120" s="852"/>
      <c r="BB120" s="852"/>
      <c r="BC120" s="852"/>
      <c r="BD120" s="852"/>
      <c r="BE120" s="852"/>
      <c r="BF120" s="852"/>
      <c r="BG120" s="852"/>
      <c r="BH120" s="852"/>
      <c r="BI120" s="852"/>
      <c r="BJ120" s="852"/>
      <c r="BK120" s="852"/>
      <c r="BL120" s="852"/>
      <c r="BM120" s="852"/>
      <c r="BN120" s="852"/>
      <c r="BO120" s="852"/>
      <c r="BP120" s="853"/>
      <c r="BQ120" s="908">
        <v>7772543</v>
      </c>
      <c r="BR120" s="889"/>
      <c r="BS120" s="889"/>
      <c r="BT120" s="889"/>
      <c r="BU120" s="889"/>
      <c r="BV120" s="889">
        <v>8539404</v>
      </c>
      <c r="BW120" s="889"/>
      <c r="BX120" s="889"/>
      <c r="BY120" s="889"/>
      <c r="BZ120" s="889"/>
      <c r="CA120" s="889">
        <v>8459076</v>
      </c>
      <c r="CB120" s="889"/>
      <c r="CC120" s="889"/>
      <c r="CD120" s="889"/>
      <c r="CE120" s="889"/>
      <c r="CF120" s="913">
        <v>145.30000000000001</v>
      </c>
      <c r="CG120" s="914"/>
      <c r="CH120" s="914"/>
      <c r="CI120" s="914"/>
      <c r="CJ120" s="914"/>
      <c r="CK120" s="915" t="s">
        <v>480</v>
      </c>
      <c r="CL120" s="899"/>
      <c r="CM120" s="899"/>
      <c r="CN120" s="899"/>
      <c r="CO120" s="900"/>
      <c r="CP120" s="919" t="s">
        <v>481</v>
      </c>
      <c r="CQ120" s="920"/>
      <c r="CR120" s="920"/>
      <c r="CS120" s="920"/>
      <c r="CT120" s="920"/>
      <c r="CU120" s="920"/>
      <c r="CV120" s="920"/>
      <c r="CW120" s="920"/>
      <c r="CX120" s="920"/>
      <c r="CY120" s="920"/>
      <c r="CZ120" s="920"/>
      <c r="DA120" s="920"/>
      <c r="DB120" s="920"/>
      <c r="DC120" s="920"/>
      <c r="DD120" s="920"/>
      <c r="DE120" s="920"/>
      <c r="DF120" s="921"/>
      <c r="DG120" s="908">
        <v>2308998</v>
      </c>
      <c r="DH120" s="889"/>
      <c r="DI120" s="889"/>
      <c r="DJ120" s="889"/>
      <c r="DK120" s="889"/>
      <c r="DL120" s="889">
        <v>2075336</v>
      </c>
      <c r="DM120" s="889"/>
      <c r="DN120" s="889"/>
      <c r="DO120" s="889"/>
      <c r="DP120" s="889"/>
      <c r="DQ120" s="889">
        <v>1912341</v>
      </c>
      <c r="DR120" s="889"/>
      <c r="DS120" s="889"/>
      <c r="DT120" s="889"/>
      <c r="DU120" s="889"/>
      <c r="DV120" s="890">
        <v>32.799999999999997</v>
      </c>
      <c r="DW120" s="890"/>
      <c r="DX120" s="890"/>
      <c r="DY120" s="890"/>
      <c r="DZ120" s="891"/>
    </row>
    <row r="121" spans="1:130" s="247" customFormat="1" ht="26.25" customHeight="1" x14ac:dyDescent="0.15">
      <c r="A121" s="864"/>
      <c r="B121" s="865"/>
      <c r="C121" s="910" t="s">
        <v>482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446</v>
      </c>
      <c r="AG121" s="824"/>
      <c r="AH121" s="824"/>
      <c r="AI121" s="824"/>
      <c r="AJ121" s="825"/>
      <c r="AK121" s="826" t="s">
        <v>483</v>
      </c>
      <c r="AL121" s="824"/>
      <c r="AM121" s="824"/>
      <c r="AN121" s="824"/>
      <c r="AO121" s="825"/>
      <c r="AP121" s="871" t="s">
        <v>446</v>
      </c>
      <c r="AQ121" s="872"/>
      <c r="AR121" s="872"/>
      <c r="AS121" s="872"/>
      <c r="AT121" s="873"/>
      <c r="AU121" s="933"/>
      <c r="AV121" s="934"/>
      <c r="AW121" s="934"/>
      <c r="AX121" s="934"/>
      <c r="AY121" s="935"/>
      <c r="AZ121" s="859" t="s">
        <v>484</v>
      </c>
      <c r="BA121" s="794"/>
      <c r="BB121" s="794"/>
      <c r="BC121" s="794"/>
      <c r="BD121" s="794"/>
      <c r="BE121" s="794"/>
      <c r="BF121" s="794"/>
      <c r="BG121" s="794"/>
      <c r="BH121" s="794"/>
      <c r="BI121" s="794"/>
      <c r="BJ121" s="794"/>
      <c r="BK121" s="794"/>
      <c r="BL121" s="794"/>
      <c r="BM121" s="794"/>
      <c r="BN121" s="794"/>
      <c r="BO121" s="794"/>
      <c r="BP121" s="795"/>
      <c r="BQ121" s="860">
        <v>73203</v>
      </c>
      <c r="BR121" s="861"/>
      <c r="BS121" s="861"/>
      <c r="BT121" s="861"/>
      <c r="BU121" s="861"/>
      <c r="BV121" s="861">
        <v>50868</v>
      </c>
      <c r="BW121" s="861"/>
      <c r="BX121" s="861"/>
      <c r="BY121" s="861"/>
      <c r="BZ121" s="861"/>
      <c r="CA121" s="861">
        <v>33325</v>
      </c>
      <c r="CB121" s="861"/>
      <c r="CC121" s="861"/>
      <c r="CD121" s="861"/>
      <c r="CE121" s="861"/>
      <c r="CF121" s="922">
        <v>0.6</v>
      </c>
      <c r="CG121" s="923"/>
      <c r="CH121" s="923"/>
      <c r="CI121" s="923"/>
      <c r="CJ121" s="923"/>
      <c r="CK121" s="916"/>
      <c r="CL121" s="902"/>
      <c r="CM121" s="902"/>
      <c r="CN121" s="902"/>
      <c r="CO121" s="903"/>
      <c r="CP121" s="882" t="s">
        <v>485</v>
      </c>
      <c r="CQ121" s="883"/>
      <c r="CR121" s="883"/>
      <c r="CS121" s="883"/>
      <c r="CT121" s="883"/>
      <c r="CU121" s="883"/>
      <c r="CV121" s="883"/>
      <c r="CW121" s="883"/>
      <c r="CX121" s="883"/>
      <c r="CY121" s="883"/>
      <c r="CZ121" s="883"/>
      <c r="DA121" s="883"/>
      <c r="DB121" s="883"/>
      <c r="DC121" s="883"/>
      <c r="DD121" s="883"/>
      <c r="DE121" s="883"/>
      <c r="DF121" s="884"/>
      <c r="DG121" s="860">
        <v>680430</v>
      </c>
      <c r="DH121" s="861"/>
      <c r="DI121" s="861"/>
      <c r="DJ121" s="861"/>
      <c r="DK121" s="861"/>
      <c r="DL121" s="861">
        <v>640960</v>
      </c>
      <c r="DM121" s="861"/>
      <c r="DN121" s="861"/>
      <c r="DO121" s="861"/>
      <c r="DP121" s="861"/>
      <c r="DQ121" s="861">
        <v>600744</v>
      </c>
      <c r="DR121" s="861"/>
      <c r="DS121" s="861"/>
      <c r="DT121" s="861"/>
      <c r="DU121" s="861"/>
      <c r="DV121" s="838">
        <v>10.3</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486</v>
      </c>
      <c r="AB122" s="824"/>
      <c r="AC122" s="824"/>
      <c r="AD122" s="824"/>
      <c r="AE122" s="825"/>
      <c r="AF122" s="826" t="s">
        <v>446</v>
      </c>
      <c r="AG122" s="824"/>
      <c r="AH122" s="824"/>
      <c r="AI122" s="824"/>
      <c r="AJ122" s="825"/>
      <c r="AK122" s="826" t="s">
        <v>473</v>
      </c>
      <c r="AL122" s="824"/>
      <c r="AM122" s="824"/>
      <c r="AN122" s="824"/>
      <c r="AO122" s="825"/>
      <c r="AP122" s="871" t="s">
        <v>446</v>
      </c>
      <c r="AQ122" s="872"/>
      <c r="AR122" s="872"/>
      <c r="AS122" s="872"/>
      <c r="AT122" s="873"/>
      <c r="AU122" s="933"/>
      <c r="AV122" s="934"/>
      <c r="AW122" s="934"/>
      <c r="AX122" s="934"/>
      <c r="AY122" s="935"/>
      <c r="AZ122" s="926" t="s">
        <v>487</v>
      </c>
      <c r="BA122" s="927"/>
      <c r="BB122" s="927"/>
      <c r="BC122" s="927"/>
      <c r="BD122" s="927"/>
      <c r="BE122" s="927"/>
      <c r="BF122" s="927"/>
      <c r="BG122" s="927"/>
      <c r="BH122" s="927"/>
      <c r="BI122" s="927"/>
      <c r="BJ122" s="927"/>
      <c r="BK122" s="927"/>
      <c r="BL122" s="927"/>
      <c r="BM122" s="927"/>
      <c r="BN122" s="927"/>
      <c r="BO122" s="927"/>
      <c r="BP122" s="928"/>
      <c r="BQ122" s="929">
        <v>8903848</v>
      </c>
      <c r="BR122" s="892"/>
      <c r="BS122" s="892"/>
      <c r="BT122" s="892"/>
      <c r="BU122" s="892"/>
      <c r="BV122" s="892">
        <v>8832556</v>
      </c>
      <c r="BW122" s="892"/>
      <c r="BX122" s="892"/>
      <c r="BY122" s="892"/>
      <c r="BZ122" s="892"/>
      <c r="CA122" s="892">
        <v>9078750</v>
      </c>
      <c r="CB122" s="892"/>
      <c r="CC122" s="892"/>
      <c r="CD122" s="892"/>
      <c r="CE122" s="892"/>
      <c r="CF122" s="893">
        <v>155.9</v>
      </c>
      <c r="CG122" s="894"/>
      <c r="CH122" s="894"/>
      <c r="CI122" s="894"/>
      <c r="CJ122" s="894"/>
      <c r="CK122" s="916"/>
      <c r="CL122" s="902"/>
      <c r="CM122" s="902"/>
      <c r="CN122" s="902"/>
      <c r="CO122" s="903"/>
      <c r="CP122" s="882" t="s">
        <v>488</v>
      </c>
      <c r="CQ122" s="883"/>
      <c r="CR122" s="883"/>
      <c r="CS122" s="883"/>
      <c r="CT122" s="883"/>
      <c r="CU122" s="883"/>
      <c r="CV122" s="883"/>
      <c r="CW122" s="883"/>
      <c r="CX122" s="883"/>
      <c r="CY122" s="883"/>
      <c r="CZ122" s="883"/>
      <c r="DA122" s="883"/>
      <c r="DB122" s="883"/>
      <c r="DC122" s="883"/>
      <c r="DD122" s="883"/>
      <c r="DE122" s="883"/>
      <c r="DF122" s="884"/>
      <c r="DG122" s="860">
        <v>174837</v>
      </c>
      <c r="DH122" s="861"/>
      <c r="DI122" s="861"/>
      <c r="DJ122" s="861"/>
      <c r="DK122" s="861"/>
      <c r="DL122" s="861">
        <v>170062</v>
      </c>
      <c r="DM122" s="861"/>
      <c r="DN122" s="861"/>
      <c r="DO122" s="861"/>
      <c r="DP122" s="861"/>
      <c r="DQ122" s="861">
        <v>165095</v>
      </c>
      <c r="DR122" s="861"/>
      <c r="DS122" s="861"/>
      <c r="DT122" s="861"/>
      <c r="DU122" s="861"/>
      <c r="DV122" s="838">
        <v>2.8</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483</v>
      </c>
      <c r="AB123" s="824"/>
      <c r="AC123" s="824"/>
      <c r="AD123" s="824"/>
      <c r="AE123" s="825"/>
      <c r="AF123" s="826" t="s">
        <v>446</v>
      </c>
      <c r="AG123" s="824"/>
      <c r="AH123" s="824"/>
      <c r="AI123" s="824"/>
      <c r="AJ123" s="825"/>
      <c r="AK123" s="826" t="s">
        <v>446</v>
      </c>
      <c r="AL123" s="824"/>
      <c r="AM123" s="824"/>
      <c r="AN123" s="824"/>
      <c r="AO123" s="825"/>
      <c r="AP123" s="871" t="s">
        <v>446</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489</v>
      </c>
      <c r="BP123" s="925"/>
      <c r="BQ123" s="879">
        <v>16749594</v>
      </c>
      <c r="BR123" s="880"/>
      <c r="BS123" s="880"/>
      <c r="BT123" s="880"/>
      <c r="BU123" s="880"/>
      <c r="BV123" s="880">
        <v>17422828</v>
      </c>
      <c r="BW123" s="880"/>
      <c r="BX123" s="880"/>
      <c r="BY123" s="880"/>
      <c r="BZ123" s="880"/>
      <c r="CA123" s="880">
        <v>17571151</v>
      </c>
      <c r="CB123" s="880"/>
      <c r="CC123" s="880"/>
      <c r="CD123" s="880"/>
      <c r="CE123" s="880"/>
      <c r="CF123" s="790"/>
      <c r="CG123" s="791"/>
      <c r="CH123" s="791"/>
      <c r="CI123" s="791"/>
      <c r="CJ123" s="881"/>
      <c r="CK123" s="916"/>
      <c r="CL123" s="902"/>
      <c r="CM123" s="902"/>
      <c r="CN123" s="902"/>
      <c r="CO123" s="903"/>
      <c r="CP123" s="882" t="s">
        <v>490</v>
      </c>
      <c r="CQ123" s="883"/>
      <c r="CR123" s="883"/>
      <c r="CS123" s="883"/>
      <c r="CT123" s="883"/>
      <c r="CU123" s="883"/>
      <c r="CV123" s="883"/>
      <c r="CW123" s="883"/>
      <c r="CX123" s="883"/>
      <c r="CY123" s="883"/>
      <c r="CZ123" s="883"/>
      <c r="DA123" s="883"/>
      <c r="DB123" s="883"/>
      <c r="DC123" s="883"/>
      <c r="DD123" s="883"/>
      <c r="DE123" s="883"/>
      <c r="DF123" s="884"/>
      <c r="DG123" s="823">
        <v>51020</v>
      </c>
      <c r="DH123" s="824"/>
      <c r="DI123" s="824"/>
      <c r="DJ123" s="824"/>
      <c r="DK123" s="825"/>
      <c r="DL123" s="826">
        <v>45558</v>
      </c>
      <c r="DM123" s="824"/>
      <c r="DN123" s="824"/>
      <c r="DO123" s="824"/>
      <c r="DP123" s="825"/>
      <c r="DQ123" s="826">
        <v>39950</v>
      </c>
      <c r="DR123" s="824"/>
      <c r="DS123" s="824"/>
      <c r="DT123" s="824"/>
      <c r="DU123" s="825"/>
      <c r="DV123" s="871">
        <v>0.7</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491</v>
      </c>
      <c r="AB124" s="824"/>
      <c r="AC124" s="824"/>
      <c r="AD124" s="824"/>
      <c r="AE124" s="825"/>
      <c r="AF124" s="826" t="s">
        <v>486</v>
      </c>
      <c r="AG124" s="824"/>
      <c r="AH124" s="824"/>
      <c r="AI124" s="824"/>
      <c r="AJ124" s="825"/>
      <c r="AK124" s="826" t="s">
        <v>473</v>
      </c>
      <c r="AL124" s="824"/>
      <c r="AM124" s="824"/>
      <c r="AN124" s="824"/>
      <c r="AO124" s="825"/>
      <c r="AP124" s="871" t="s">
        <v>446</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477</v>
      </c>
      <c r="BR124" s="878"/>
      <c r="BS124" s="878"/>
      <c r="BT124" s="878"/>
      <c r="BU124" s="878"/>
      <c r="BV124" s="878" t="s">
        <v>477</v>
      </c>
      <c r="BW124" s="878"/>
      <c r="BX124" s="878"/>
      <c r="BY124" s="878"/>
      <c r="BZ124" s="878"/>
      <c r="CA124" s="878" t="s">
        <v>446</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v>6382</v>
      </c>
      <c r="DH124" s="807"/>
      <c r="DI124" s="807"/>
      <c r="DJ124" s="807"/>
      <c r="DK124" s="808"/>
      <c r="DL124" s="809" t="s">
        <v>474</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494</v>
      </c>
      <c r="AB125" s="824"/>
      <c r="AC125" s="824"/>
      <c r="AD125" s="824"/>
      <c r="AE125" s="825"/>
      <c r="AF125" s="826" t="s">
        <v>128</v>
      </c>
      <c r="AG125" s="824"/>
      <c r="AH125" s="824"/>
      <c r="AI125" s="824"/>
      <c r="AJ125" s="825"/>
      <c r="AK125" s="826" t="s">
        <v>446</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495</v>
      </c>
      <c r="CL125" s="899"/>
      <c r="CM125" s="899"/>
      <c r="CN125" s="899"/>
      <c r="CO125" s="900"/>
      <c r="CP125" s="907" t="s">
        <v>496</v>
      </c>
      <c r="CQ125" s="852"/>
      <c r="CR125" s="852"/>
      <c r="CS125" s="852"/>
      <c r="CT125" s="852"/>
      <c r="CU125" s="852"/>
      <c r="CV125" s="852"/>
      <c r="CW125" s="852"/>
      <c r="CX125" s="852"/>
      <c r="CY125" s="852"/>
      <c r="CZ125" s="852"/>
      <c r="DA125" s="852"/>
      <c r="DB125" s="852"/>
      <c r="DC125" s="852"/>
      <c r="DD125" s="852"/>
      <c r="DE125" s="852"/>
      <c r="DF125" s="853"/>
      <c r="DG125" s="908" t="s">
        <v>446</v>
      </c>
      <c r="DH125" s="889"/>
      <c r="DI125" s="889"/>
      <c r="DJ125" s="889"/>
      <c r="DK125" s="889"/>
      <c r="DL125" s="889" t="s">
        <v>483</v>
      </c>
      <c r="DM125" s="889"/>
      <c r="DN125" s="889"/>
      <c r="DO125" s="889"/>
      <c r="DP125" s="889"/>
      <c r="DQ125" s="889" t="s">
        <v>128</v>
      </c>
      <c r="DR125" s="889"/>
      <c r="DS125" s="889"/>
      <c r="DT125" s="889"/>
      <c r="DU125" s="889"/>
      <c r="DV125" s="890" t="s">
        <v>446</v>
      </c>
      <c r="DW125" s="890"/>
      <c r="DX125" s="890"/>
      <c r="DY125" s="890"/>
      <c r="DZ125" s="891"/>
    </row>
    <row r="126" spans="1:130" s="247" customFormat="1" ht="26.25" customHeight="1" thickBot="1" x14ac:dyDescent="0.2">
      <c r="A126" s="864"/>
      <c r="B126" s="865"/>
      <c r="C126" s="868" t="s">
        <v>476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446</v>
      </c>
      <c r="AB126" s="824"/>
      <c r="AC126" s="824"/>
      <c r="AD126" s="824"/>
      <c r="AE126" s="825"/>
      <c r="AF126" s="826" t="s">
        <v>497</v>
      </c>
      <c r="AG126" s="824"/>
      <c r="AH126" s="824"/>
      <c r="AI126" s="824"/>
      <c r="AJ126" s="825"/>
      <c r="AK126" s="826" t="s">
        <v>474</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498</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446</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3758</v>
      </c>
      <c r="AB127" s="824"/>
      <c r="AC127" s="824"/>
      <c r="AD127" s="824"/>
      <c r="AE127" s="825"/>
      <c r="AF127" s="826">
        <v>3749</v>
      </c>
      <c r="AG127" s="824"/>
      <c r="AH127" s="824"/>
      <c r="AI127" s="824"/>
      <c r="AJ127" s="825"/>
      <c r="AK127" s="826">
        <v>2639</v>
      </c>
      <c r="AL127" s="824"/>
      <c r="AM127" s="824"/>
      <c r="AN127" s="824"/>
      <c r="AO127" s="825"/>
      <c r="AP127" s="871">
        <v>0</v>
      </c>
      <c r="AQ127" s="872"/>
      <c r="AR127" s="872"/>
      <c r="AS127" s="872"/>
      <c r="AT127" s="873"/>
      <c r="AU127" s="283"/>
      <c r="AV127" s="283"/>
      <c r="AW127" s="283"/>
      <c r="AX127" s="888" t="s">
        <v>500</v>
      </c>
      <c r="AY127" s="856"/>
      <c r="AZ127" s="856"/>
      <c r="BA127" s="856"/>
      <c r="BB127" s="856"/>
      <c r="BC127" s="856"/>
      <c r="BD127" s="856"/>
      <c r="BE127" s="857"/>
      <c r="BF127" s="855" t="s">
        <v>501</v>
      </c>
      <c r="BG127" s="856"/>
      <c r="BH127" s="856"/>
      <c r="BI127" s="856"/>
      <c r="BJ127" s="856"/>
      <c r="BK127" s="856"/>
      <c r="BL127" s="857"/>
      <c r="BM127" s="855" t="s">
        <v>502</v>
      </c>
      <c r="BN127" s="856"/>
      <c r="BO127" s="856"/>
      <c r="BP127" s="856"/>
      <c r="BQ127" s="856"/>
      <c r="BR127" s="856"/>
      <c r="BS127" s="857"/>
      <c r="BT127" s="855" t="s">
        <v>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504</v>
      </c>
      <c r="CQ127" s="794"/>
      <c r="CR127" s="794"/>
      <c r="CS127" s="794"/>
      <c r="CT127" s="794"/>
      <c r="CU127" s="794"/>
      <c r="CV127" s="794"/>
      <c r="CW127" s="794"/>
      <c r="CX127" s="794"/>
      <c r="CY127" s="794"/>
      <c r="CZ127" s="794"/>
      <c r="DA127" s="794"/>
      <c r="DB127" s="794"/>
      <c r="DC127" s="794"/>
      <c r="DD127" s="794"/>
      <c r="DE127" s="794"/>
      <c r="DF127" s="795"/>
      <c r="DG127" s="860" t="s">
        <v>494</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24980</v>
      </c>
      <c r="AB128" s="845"/>
      <c r="AC128" s="845"/>
      <c r="AD128" s="845"/>
      <c r="AE128" s="846"/>
      <c r="AF128" s="847">
        <v>20978</v>
      </c>
      <c r="AG128" s="845"/>
      <c r="AH128" s="845"/>
      <c r="AI128" s="845"/>
      <c r="AJ128" s="846"/>
      <c r="AK128" s="847">
        <v>6210</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128</v>
      </c>
      <c r="BG128" s="831"/>
      <c r="BH128" s="831"/>
      <c r="BI128" s="831"/>
      <c r="BJ128" s="831"/>
      <c r="BK128" s="831"/>
      <c r="BL128" s="854"/>
      <c r="BM128" s="830">
        <v>14.2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t="s">
        <v>474</v>
      </c>
      <c r="DH128" s="835"/>
      <c r="DI128" s="835"/>
      <c r="DJ128" s="835"/>
      <c r="DK128" s="835"/>
      <c r="DL128" s="835" t="s">
        <v>497</v>
      </c>
      <c r="DM128" s="835"/>
      <c r="DN128" s="835"/>
      <c r="DO128" s="835"/>
      <c r="DP128" s="835"/>
      <c r="DQ128" s="835" t="s">
        <v>470</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6665583</v>
      </c>
      <c r="AB129" s="824"/>
      <c r="AC129" s="824"/>
      <c r="AD129" s="824"/>
      <c r="AE129" s="825"/>
      <c r="AF129" s="826">
        <v>6672830</v>
      </c>
      <c r="AG129" s="824"/>
      <c r="AH129" s="824"/>
      <c r="AI129" s="824"/>
      <c r="AJ129" s="825"/>
      <c r="AK129" s="826">
        <v>6570478</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446</v>
      </c>
      <c r="BG129" s="814"/>
      <c r="BH129" s="814"/>
      <c r="BI129" s="814"/>
      <c r="BJ129" s="814"/>
      <c r="BK129" s="814"/>
      <c r="BL129" s="815"/>
      <c r="BM129" s="813">
        <v>19.2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783841</v>
      </c>
      <c r="AB130" s="824"/>
      <c r="AC130" s="824"/>
      <c r="AD130" s="824"/>
      <c r="AE130" s="825"/>
      <c r="AF130" s="826">
        <v>779614</v>
      </c>
      <c r="AG130" s="824"/>
      <c r="AH130" s="824"/>
      <c r="AI130" s="824"/>
      <c r="AJ130" s="825"/>
      <c r="AK130" s="826">
        <v>748794</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-2.1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5881742</v>
      </c>
      <c r="AB131" s="807"/>
      <c r="AC131" s="807"/>
      <c r="AD131" s="807"/>
      <c r="AE131" s="808"/>
      <c r="AF131" s="809">
        <v>5893216</v>
      </c>
      <c r="AG131" s="807"/>
      <c r="AH131" s="807"/>
      <c r="AI131" s="807"/>
      <c r="AJ131" s="808"/>
      <c r="AK131" s="809">
        <v>5821684</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t="s">
        <v>497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-1.6372360429999999</v>
      </c>
      <c r="AB132" s="787"/>
      <c r="AC132" s="787"/>
      <c r="AD132" s="787"/>
      <c r="AE132" s="788"/>
      <c r="AF132" s="789">
        <v>-2.150014525</v>
      </c>
      <c r="AG132" s="787"/>
      <c r="AH132" s="787"/>
      <c r="AI132" s="787"/>
      <c r="AJ132" s="788"/>
      <c r="AK132" s="789">
        <v>-2.5799064330000001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-1</v>
      </c>
      <c r="AB133" s="766"/>
      <c r="AC133" s="766"/>
      <c r="AD133" s="766"/>
      <c r="AE133" s="767"/>
      <c r="AF133" s="765">
        <v>-1.5</v>
      </c>
      <c r="AG133" s="766"/>
      <c r="AH133" s="766"/>
      <c r="AI133" s="766"/>
      <c r="AJ133" s="767"/>
      <c r="AK133" s="765">
        <v>-2.1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WWjYFHG2VS6+32kPyjXaZZW9mLm6r0AGsUsNLYyIczsWNKECfTi8O+uVeZYihOZ5cNx2Ng4AxJ0Bz5hjOlVSw==" saltValue="OhiSd8mlHMfC7OgSxI6g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u5jskTHP3iatmMCub0u8V65U72dLYnXIsdi0oLX86WxHuoxezh6yr0QO6/GG9HGZVhT4DSmJ5QEIc5C5UM8Nw==" saltValue="rsva3u+Itkn3i15DcgZR5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nmsAEMLaZdAYXMmxn9qoAYYR5AjnOE3KQ77qAI3BVilW3KEIkp6/xVymN45cF2Zwv7W6UgZxcFQcGh5+VWFaQ==" saltValue="odDm6Tzx/hhPghU2JA6US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7"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8"/>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1" t="s">
        <v>527</v>
      </c>
      <c r="AL9" s="1202"/>
      <c r="AM9" s="1202"/>
      <c r="AN9" s="1203"/>
      <c r="AO9" s="313">
        <v>1321384</v>
      </c>
      <c r="AP9" s="313">
        <v>54893</v>
      </c>
      <c r="AQ9" s="314">
        <v>56845</v>
      </c>
      <c r="AR9" s="315">
        <v>-3.4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1" t="s">
        <v>528</v>
      </c>
      <c r="AL10" s="1202"/>
      <c r="AM10" s="1202"/>
      <c r="AN10" s="1203"/>
      <c r="AO10" s="316">
        <v>499990</v>
      </c>
      <c r="AP10" s="316">
        <v>20771</v>
      </c>
      <c r="AQ10" s="317">
        <v>5922</v>
      </c>
      <c r="AR10" s="318">
        <v>250.7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1" t="s">
        <v>529</v>
      </c>
      <c r="AL11" s="1202"/>
      <c r="AM11" s="1202"/>
      <c r="AN11" s="1203"/>
      <c r="AO11" s="316">
        <v>167</v>
      </c>
      <c r="AP11" s="316">
        <v>7</v>
      </c>
      <c r="AQ11" s="317">
        <v>8264</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1" t="s">
        <v>530</v>
      </c>
      <c r="AL12" s="1202"/>
      <c r="AM12" s="1202"/>
      <c r="AN12" s="1203"/>
      <c r="AO12" s="316" t="s">
        <v>531</v>
      </c>
      <c r="AP12" s="316" t="s">
        <v>531</v>
      </c>
      <c r="AQ12" s="317">
        <v>284</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1" t="s">
        <v>532</v>
      </c>
      <c r="AL13" s="1202"/>
      <c r="AM13" s="1202"/>
      <c r="AN13" s="1203"/>
      <c r="AO13" s="316" t="s">
        <v>531</v>
      </c>
      <c r="AP13" s="316" t="s">
        <v>531</v>
      </c>
      <c r="AQ13" s="317">
        <v>20</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1" t="s">
        <v>533</v>
      </c>
      <c r="AL14" s="1202"/>
      <c r="AM14" s="1202"/>
      <c r="AN14" s="1203"/>
      <c r="AO14" s="316">
        <v>71725</v>
      </c>
      <c r="AP14" s="316">
        <v>2980</v>
      </c>
      <c r="AQ14" s="317">
        <v>2517</v>
      </c>
      <c r="AR14" s="318">
        <v>18.399999999999999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1" t="s">
        <v>534</v>
      </c>
      <c r="AL15" s="1202"/>
      <c r="AM15" s="1202"/>
      <c r="AN15" s="1203"/>
      <c r="AO15" s="316" t="s">
        <v>531</v>
      </c>
      <c r="AP15" s="316" t="s">
        <v>531</v>
      </c>
      <c r="AQ15" s="317">
        <v>1185</v>
      </c>
      <c r="AR15" s="318" t="s">
        <v>531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4" t="s">
        <v>535</v>
      </c>
      <c r="AL16" s="1205"/>
      <c r="AM16" s="1205"/>
      <c r="AN16" s="1206"/>
      <c r="AO16" s="316">
        <v>-109073</v>
      </c>
      <c r="AP16" s="316">
        <v>-4531</v>
      </c>
      <c r="AQ16" s="317">
        <v>-4726</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4" t="s">
        <v>186</v>
      </c>
      <c r="AL17" s="1205"/>
      <c r="AM17" s="1205"/>
      <c r="AN17" s="1206"/>
      <c r="AO17" s="316">
        <v>1784193</v>
      </c>
      <c r="AP17" s="316">
        <v>74119</v>
      </c>
      <c r="AQ17" s="317">
        <v>70311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8" t="s">
        <v>540</v>
      </c>
      <c r="AL21" s="1199"/>
      <c r="AM21" s="1199"/>
      <c r="AN21" s="1200"/>
      <c r="AO21" s="328">
        <v>6.11</v>
      </c>
      <c r="AP21" s="329">
        <v>6.54</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8" t="s">
        <v>541</v>
      </c>
      <c r="AL22" s="1199"/>
      <c r="AM22" s="1199"/>
      <c r="AN22" s="1200"/>
      <c r="AO22" s="333">
        <v>97.9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7"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8"/>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344718</v>
      </c>
      <c r="AP32" s="343">
        <v>14320</v>
      </c>
      <c r="AQ32" s="344">
        <v>31480</v>
      </c>
      <c r="AR32" s="345">
        <v>-54.5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t="s">
        <v>531</v>
      </c>
      <c r="AP33" s="343" t="s">
        <v>531</v>
      </c>
      <c r="AQ33" s="344" t="s">
        <v>531</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t="s">
        <v>531</v>
      </c>
      <c r="AP34" s="343" t="s">
        <v>531</v>
      </c>
      <c r="AQ34" s="344">
        <v>0</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257453</v>
      </c>
      <c r="AP35" s="343">
        <v>10695</v>
      </c>
      <c r="AQ35" s="344">
        <v>9510</v>
      </c>
      <c r="AR35" s="345">
        <v>12.5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t="s">
        <v>531</v>
      </c>
      <c r="AP36" s="343" t="s">
        <v>531</v>
      </c>
      <c r="AQ36" s="344">
        <v>2191</v>
      </c>
      <c r="AR36" s="345" t="s">
        <v>531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2639</v>
      </c>
      <c r="AP37" s="343">
        <v>110</v>
      </c>
      <c r="AQ37" s="344">
        <v>905</v>
      </c>
      <c r="AR37" s="345">
        <v>-87.8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t="s">
        <v>531</v>
      </c>
      <c r="AP38" s="346" t="s">
        <v>531</v>
      </c>
      <c r="AQ38" s="347">
        <v>0</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-6210</v>
      </c>
      <c r="AP39" s="343">
        <v>-258</v>
      </c>
      <c r="AQ39" s="344">
        <v>-3197</v>
      </c>
      <c r="AR39" s="345">
        <v>-91.9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-748794</v>
      </c>
      <c r="AP40" s="343">
        <v>-31106</v>
      </c>
      <c r="AQ40" s="344">
        <v>-28113</v>
      </c>
      <c r="AR40" s="345">
        <v>10.6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-150194</v>
      </c>
      <c r="AP41" s="343">
        <v>-6239</v>
      </c>
      <c r="AQ41" s="344">
        <v>12777</v>
      </c>
      <c r="AR41" s="345">
        <v>-148.80000000000001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522</v>
      </c>
      <c r="AN49" s="1184" t="s">
        <v>557</v>
      </c>
      <c r="AO49" s="1185"/>
      <c r="AP49" s="1185"/>
      <c r="AQ49" s="1185"/>
      <c r="AR49" s="118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2540318</v>
      </c>
      <c r="AN51" s="365">
        <v>102672</v>
      </c>
      <c r="AO51" s="366">
        <v>35.299999999999997</v>
      </c>
      <c r="AP51" s="367">
        <v>49919</v>
      </c>
      <c r="AQ51" s="368">
        <v>-6.3</v>
      </c>
      <c r="AR51" s="369">
        <v>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1725534</v>
      </c>
      <c r="AN52" s="373">
        <v>69741</v>
      </c>
      <c r="AO52" s="374">
        <v>59.1</v>
      </c>
      <c r="AP52" s="375">
        <v>26398</v>
      </c>
      <c r="AQ52" s="376">
        <v>-8.6999999999999993</v>
      </c>
      <c r="AR52" s="377">
        <v>67.8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1172542</v>
      </c>
      <c r="AN53" s="365">
        <v>47691</v>
      </c>
      <c r="AO53" s="366">
        <v>-53.6</v>
      </c>
      <c r="AP53" s="367">
        <v>47738</v>
      </c>
      <c r="AQ53" s="368">
        <v>-4.4000000000000004</v>
      </c>
      <c r="AR53" s="369">
        <v>-49.2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979359</v>
      </c>
      <c r="AN54" s="373">
        <v>39834</v>
      </c>
      <c r="AO54" s="374">
        <v>-42.9</v>
      </c>
      <c r="AP54" s="375">
        <v>24937</v>
      </c>
      <c r="AQ54" s="376">
        <v>-5.5</v>
      </c>
      <c r="AR54" s="377">
        <v>-37.4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1336763</v>
      </c>
      <c r="AN55" s="365">
        <v>54660</v>
      </c>
      <c r="AO55" s="366">
        <v>14.6</v>
      </c>
      <c r="AP55" s="367">
        <v>52191</v>
      </c>
      <c r="AQ55" s="368">
        <v>9.3000000000000007</v>
      </c>
      <c r="AR55" s="369">
        <v>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1097284</v>
      </c>
      <c r="AN56" s="373">
        <v>44868</v>
      </c>
      <c r="AO56" s="374">
        <v>12.6</v>
      </c>
      <c r="AP56" s="375">
        <v>24843</v>
      </c>
      <c r="AQ56" s="376">
        <v>-0.4</v>
      </c>
      <c r="AR56" s="377">
        <v>13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1149271</v>
      </c>
      <c r="AN57" s="365">
        <v>47383</v>
      </c>
      <c r="AO57" s="366">
        <v>-13.3</v>
      </c>
      <c r="AP57" s="367">
        <v>47387</v>
      </c>
      <c r="AQ57" s="368">
        <v>-9.1999999999999993</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863479</v>
      </c>
      <c r="AN58" s="373">
        <v>35600</v>
      </c>
      <c r="AO58" s="374">
        <v>-20.7</v>
      </c>
      <c r="AP58" s="375">
        <v>24928</v>
      </c>
      <c r="AQ58" s="376">
        <v>0.3</v>
      </c>
      <c r="AR58" s="377">
        <v>-21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1817212</v>
      </c>
      <c r="AN59" s="365">
        <v>75491</v>
      </c>
      <c r="AO59" s="366">
        <v>59.3</v>
      </c>
      <c r="AP59" s="367">
        <v>51264</v>
      </c>
      <c r="AQ59" s="368">
        <v>8.1999999999999993</v>
      </c>
      <c r="AR59" s="369">
        <v>51.1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1477434</v>
      </c>
      <c r="AN60" s="373">
        <v>61376</v>
      </c>
      <c r="AO60" s="374">
        <v>72.400000000000006</v>
      </c>
      <c r="AP60" s="375">
        <v>26040</v>
      </c>
      <c r="AQ60" s="376">
        <v>4.5</v>
      </c>
      <c r="AR60" s="377">
        <v>67.900000000000006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1603221</v>
      </c>
      <c r="AN61" s="380">
        <v>65579</v>
      </c>
      <c r="AO61" s="381">
        <v>8.5</v>
      </c>
      <c r="AP61" s="382">
        <v>49700</v>
      </c>
      <c r="AQ61" s="383">
        <v>-0.5</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1228618</v>
      </c>
      <c r="AN62" s="373">
        <v>50284</v>
      </c>
      <c r="AO62" s="374">
        <v>16.100000000000001</v>
      </c>
      <c r="AP62" s="375">
        <v>25429</v>
      </c>
      <c r="AQ62" s="376">
        <v>-2</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wkSGWcK0LSqmZut5/p9h09skuA64iYz/sj/ySItdyjJWZ0YT+ALj8gLmea0Dg8y21EB/5loIs85J6AkfKIM0Q==" saltValue="YxscKmAjtTWqFFVaV8/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ioUk/JRG3tilJftFSt9U+2Lz1Y4A4wozh2GwKy60r1Rq5YtpX4T8Bwr3XPTk7v0EUDx2aVGfnXtF+vanm02cDg==" saltValue="1cJm0Eshebn53VsnoXEIn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lB5j32Ra6HekGW7D7PvGd9zDCWKZ7DP0SQZYhBb/nT59fxRdso1opRhh2J8Hxp2XyJd3KtJKWGzj5FLw27OQ2A==" saltValue="ixb0XuZXdOv/qv0dleCEb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7" t="s">
        <v>3</v>
      </c>
      <c r="D47" s="1207"/>
      <c r="E47" s="1208"/>
      <c r="F47" s="11">
        <v>69.08</v>
      </c>
      <c r="G47" s="12">
        <v>66.09</v>
      </c>
      <c r="H47" s="12">
        <v>62.67</v>
      </c>
      <c r="I47" s="12">
        <v>71.08</v>
      </c>
      <c r="J47" s="13">
        <v>74.819999999999993</v>
      </c>
    </row>
    <row r="48" spans="2:10" ht="57.75" customHeight="1" x14ac:dyDescent="0.15">
      <c r="B48" s="14"/>
      <c r="C48" s="1209" t="s">
        <v>4</v>
      </c>
      <c r="D48" s="1209"/>
      <c r="E48" s="1210"/>
      <c r="F48" s="15">
        <v>12.34</v>
      </c>
      <c r="G48" s="16">
        <v>12.18</v>
      </c>
      <c r="H48" s="16">
        <v>12.08</v>
      </c>
      <c r="I48" s="16">
        <v>9.27</v>
      </c>
      <c r="J48" s="17">
        <v>9.64</v>
      </c>
    </row>
    <row r="49" spans="2:10" ht="57.75" customHeight="1" thickBot="1" x14ac:dyDescent="0.2">
      <c r="B49" s="18"/>
      <c r="C49" s="1211" t="s">
        <v>5</v>
      </c>
      <c r="D49" s="1211"/>
      <c r="E49" s="1212"/>
      <c r="F49" s="19" t="s">
        <v>578</v>
      </c>
      <c r="G49" s="20" t="s">
        <v>579</v>
      </c>
      <c r="H49" s="20" t="s">
        <v>580</v>
      </c>
      <c r="I49" s="20" t="s">
        <v>581</v>
      </c>
      <c r="J49" s="21" t="s">
        <v>582</v>
      </c>
    </row>
    <row r="50" spans="2:10" ht="13.5" customHeight="1" x14ac:dyDescent="0.15"/>
  </sheetData>
  <sheetProtection algorithmName="SHA-512" hashValue="XT7Gw+2ZMHFR07M3asfutSsBroJRwnCX6Yi2HVfQmE2ocUmK7XwXoNxqTxoz5YMf990pNKeXA5sHhiR87Dhpew==" saltValue="DwtPobXgnP45UetonrRS0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2021-03-02T01:46:20Z</cp:lastPrinted>
  <dcterms:created xsi:type="dcterms:W3CDTF">2021-02-05T04:13:13Z</dcterms:created>
  <dcterms:modified xsi:type="dcterms:W3CDTF">2021-10-27T09:16:24Z</dcterms:modified>
  <cp:category/>
</cp:coreProperties>
</file>